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drawings/drawing4.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worksheets/sheet1.xml" ContentType="application/vnd.openxmlformats-officedocument.spreadsheetml.worksheet+xml"/>
  <Override PartName="/xl/drawings/drawing3.xml" ContentType="application/vnd.openxmlformats-officedocument.drawing+xml"/>
  <Override PartName="/xl/worksheets/sheet2.xml" ContentType="application/vnd.openxmlformats-officedocument.spreadsheetml.worksheet+xml"/>
  <Override PartName="/xl/drawings/drawing5.xml" ContentType="application/vnd.openxmlformats-officedocument.drawing+xml"/>
  <Override PartName="/xl/worksheets/sheet4.xml" ContentType="application/vnd.openxmlformats-officedocument.spreadsheetml.worksheet+xml"/>
  <Override PartName="/xl/worksheets/sheet3.xml" ContentType="application/vnd.openxmlformats-officedocument.spreadsheetml.worksheet+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1.xml" ContentType="application/vnd.openxmlformats-officedocument.spreadsheetml.table+xml"/>
  <Override PartName="/xl/ctrlProps/ctrlProp2.xml" ContentType="application/vnd.ms-excel.controlproperties+xml"/>
  <Override PartName="/xl/ctrlProps/ctrlProp1.xml" ContentType="application/vnd.ms-excel.controlproperties+xml"/>
  <Override PartName="/xl/threadedComments/threadedComment1.xml" ContentType="application/vnd.ms-excel.threadedcomments+xml"/>
  <Override PartName="/xl/comments1.xml" ContentType="application/vnd.openxmlformats-officedocument.spreadsheetml.comments+xml"/>
  <Override PartName="/xl/metadata.xml" ContentType="application/vnd.openxmlformats-officedocument.spreadsheetml.sheetMetadata+xml"/>
  <Override PartName="/xl/externalLinks/externalLink2.xml" ContentType="application/vnd.openxmlformats-officedocument.spreadsheetml.externalLink+xml"/>
  <Override PartName="/xl/externalLinks/externalLink1.xml" ContentType="application/vnd.openxmlformats-officedocument.spreadsheetml.externalLink+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3"/>
  <workbookPr updateLinks="always" codeName="ThisWorkbook" defaultThemeVersion="166925"/>
  <mc:AlternateContent xmlns:mc="http://schemas.openxmlformats.org/markup-compatibility/2006">
    <mc:Choice Requires="x15">
      <x15ac:absPath xmlns:x15ac="http://schemas.microsoft.com/office/spreadsheetml/2010/11/ac" url="/Users/virginiaechavarria/Desktop/"/>
    </mc:Choice>
  </mc:AlternateContent>
  <xr:revisionPtr revIDLastSave="0" documentId="13_ncr:1_{8938B30E-CC95-334E-9A41-2845BD8DBD0A}" xr6:coauthVersionLast="47" xr6:coauthVersionMax="47" xr10:uidLastSave="{00000000-0000-0000-0000-000000000000}"/>
  <bookViews>
    <workbookView xWindow="1080" yWindow="960" windowWidth="27560" windowHeight="16940" activeTab="2" xr2:uid="{8FE7AFE9-2A26-4A01-BAA5-663BD86942FB}"/>
  </bookViews>
  <sheets>
    <sheet name="Instructions" sheetId="7" r:id="rId1"/>
    <sheet name="Step 1" sheetId="17" r:id="rId2"/>
    <sheet name="Step 2" sheetId="13" r:id="rId3"/>
    <sheet name="Step 3" sheetId="19" r:id="rId4"/>
    <sheet name="Monitoring" sheetId="18" r:id="rId5"/>
    <sheet name="2024 SDG Targets and indicators" sheetId="20" state="hidden" r:id="rId6"/>
    <sheet name="Lists" sheetId="11" state="hidden" r:id="rId7"/>
    <sheet name="2. Form-template" sheetId="10" state="hidden" r:id="rId8"/>
    <sheet name="Menu" sheetId="9" state="hidden" r:id="rId9"/>
    <sheet name="Step 3 old" sheetId="6" state="hidden" r:id="rId10"/>
    <sheet name="3. Example form" sheetId="8" state="hidden" r:id="rId11"/>
    <sheet name="old2. Form_template" sheetId="1" state="hidden" r:id="rId12"/>
    <sheet name="3. oldExample form" sheetId="5" state="hidden" r:id="rId13"/>
  </sheets>
  <externalReferences>
    <externalReference r:id="rId14"/>
    <externalReference r:id="rId15"/>
  </externalReferences>
  <definedNames>
    <definedName name="_xlnm._FilterDatabase" localSheetId="5" hidden="1">'2024 SDG Targets and indicators'!$D$3:$D$269</definedName>
    <definedName name="SDG_1_End_Poverty">Lists!$C$2:$C$6</definedName>
    <definedName name="SDG_10_Reduction_of_inequalities">Lists!$U$2:$U$11</definedName>
    <definedName name="SDG_11_Sustainable_cities_and_communities">Lists!$W$2:$W$11</definedName>
    <definedName name="SDG_12_Responsible_consumption_and_production">Lists!$Y$2:$Y$12</definedName>
    <definedName name="SDG_13_Climate_action">Lists!$AA$2:$AA$6</definedName>
    <definedName name="SDG_14_Submarine_life">Lists!$AC$2:$AC$11</definedName>
    <definedName name="SDG_15_Life_of_terrestrial_ecosystems">Lists!$AE$2:$AE$13</definedName>
    <definedName name="SDG_16_Peace_justice_and_strong_institutions">Lists!$AG$2:$AG$13</definedName>
    <definedName name="SDG_17_Partnerships_to_achieve_the_objectives">Lists!$AI$2:$AI$20</definedName>
    <definedName name="SDG_2_Zero_hunger">Lists!$E$2:$E$13</definedName>
    <definedName name="SDG_3_Health_and_wellness">Lists!$G$2:$G$14</definedName>
    <definedName name="SDG_4_Quality_education">Lists!$I$2:$I$11</definedName>
    <definedName name="SDG_5_Gender_equality">Lists!$K$2:$K$10</definedName>
    <definedName name="SDG_6_Clean_water_and_sanitation">Lists!$M$2:$M$9</definedName>
    <definedName name="SDG_7_Affordable_and_clean_energy">Lists!$O$2:$O$6</definedName>
    <definedName name="SDG_8_Decent_work_and_economic_growth">Lists!$Q$2:$Q$13</definedName>
    <definedName name="SDG_9_Industry_innovation_and_infrastructure">Lists!$S$2:$S$9</definedName>
    <definedName name="SDG_Name">'[1]V. SDGs_Targets'!$A$3:$A$19</definedName>
    <definedName name="StartDate" localSheetId="7">'2. Form-template'!#REF!</definedName>
    <definedName name="StartDate" localSheetId="10">'3. Example form'!#REF!</definedName>
    <definedName name="WeekStart" localSheetId="7">'2. Form-template'!#REF!</definedName>
    <definedName name="WeekStart" localSheetId="10">'3. Example form'!#REF!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 i="11" l="1"/>
  <c r="A13" i="11"/>
  <c r="A14" i="11"/>
  <c r="A15" i="11"/>
  <c r="A16" i="11"/>
  <c r="A17" i="11"/>
  <c r="A18" i="11"/>
  <c r="A11" i="11"/>
  <c r="A10" i="11"/>
  <c r="A9" i="11"/>
  <c r="A8" i="11"/>
  <c r="A7" i="11"/>
  <c r="A6" i="11"/>
  <c r="A5" i="11"/>
  <c r="A4" i="11"/>
  <c r="A3" i="11"/>
  <c r="A2" i="11"/>
  <c r="XFC6" i="13" a="1"/>
  <c r="XFC6" i="13" s="1"/>
  <c r="B25" i="10"/>
  <c r="E25" i="10" l="1"/>
  <c r="B24" i="10"/>
  <c r="E24" i="10" s="1"/>
  <c r="E26" i="10"/>
  <c r="E27" i="10"/>
  <c r="E28" i="10"/>
  <c r="E29" i="10"/>
  <c r="B30" i="10"/>
  <c r="B31" i="10"/>
  <c r="E31" i="10" s="1"/>
  <c r="B32" i="10"/>
  <c r="E32" i="10" s="1"/>
  <c r="B33" i="10"/>
  <c r="E33" i="10" s="1"/>
  <c r="B34" i="10"/>
  <c r="E34" i="10" s="1"/>
  <c r="B35" i="10"/>
  <c r="E35" i="10" s="1"/>
  <c r="C24" i="10" l="1"/>
  <c r="C28" i="10"/>
  <c r="C32" i="10"/>
  <c r="C25" i="10"/>
  <c r="C29" i="10"/>
  <c r="C33" i="10"/>
  <c r="C26" i="10"/>
  <c r="C30" i="10"/>
  <c r="C34" i="10"/>
  <c r="E30" i="10"/>
  <c r="C27" i="10"/>
  <c r="C35" i="10"/>
  <c r="C31" i="10"/>
  <c r="E82" i="8" l="1"/>
  <c r="E83" i="8" s="1"/>
  <c r="E84" i="8" s="1"/>
  <c r="E85" i="8" s="1"/>
  <c r="E86" i="8" s="1"/>
  <c r="E87" i="8" s="1"/>
  <c r="E88" i="8" s="1"/>
  <c r="E89" i="8" s="1"/>
  <c r="E90" i="8" s="1"/>
  <c r="E68" i="6"/>
  <c r="E69" i="6" s="1"/>
  <c r="E70" i="6" s="1"/>
  <c r="E71" i="6" s="1"/>
  <c r="E72" i="6" s="1"/>
  <c r="E73" i="6" s="1"/>
  <c r="E74" i="6" s="1"/>
  <c r="E75" i="6" s="1"/>
  <c r="E76"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tc={37457492-5C48-4A0B-ADFD-99588A5D23B2}</author>
    <author>tc={3B241DAB-6B41-4E35-8E3E-EA888DAAFF78}</author>
    <author>tc={691A45CE-1112-A747-B1D4-E0F1A3DEA00F}</author>
    <author>tc={FCE10025-9100-B640-9260-A70EA70B4707}</author>
    <author>tc={B3C3351E-D2CA-9943-B067-6378081084A6}</author>
    <author>tc={D1072A3E-B153-1544-927D-6FE683C56921}</author>
    <author>tc={DAE1BEE7-F0A9-D84D-B791-F84B41B99EE4}</author>
    <author>tc={4CF7BD35-59C7-2E43-A001-2409CC6D1C1D}</author>
  </authors>
  <commentList>
    <comment ref="E29" authorId="0" shapeId="0" xr:uid="{37457492-5C48-4A0B-ADFD-99588A5D23B2}">
      <text>
        <t>[Threaded comment]
Your version of Excel allows you to read this threaded comment; however, any edits to it will get removed if the file is opened in a newer version of Excel. Learn more: https://go.microsoft.com/fwlink/?linkid=870924
Comment:
    SDI: What if the project proponent iden8fies more than 1 activity level SD indicator?
SDI suggests finding a solu8on to this scenario.</t>
      </text>
    </comment>
    <comment ref="E41" authorId="1" shapeId="0" xr:uid="{3B241DAB-6B41-4E35-8E3E-EA888DAAFF78}">
      <text>
        <t>[Threaded comment]
Your version of Excel allows you to read this threaded comment; however, any edits to it will get removed if the file is opened in a newer version of Excel. Learn more: https://go.microsoft.com/fwlink/?linkid=870924
Comment:
    SDI: What if the project proponent iden8fies more than 1 activity level SD indicator?
SDI suggests finding a solu8on to this scenario.</t>
      </text>
    </comment>
    <comment ref="E53" authorId="2" shapeId="0" xr:uid="{691A45CE-1112-A747-B1D4-E0F1A3DEA00F}">
      <text>
        <t>[Threaded comment]
Your version of Excel allows you to read this threaded comment; however, any edits to it will get removed if the file is opened in a newer version of Excel. Learn more: https://go.microsoft.com/fwlink/?linkid=870924
Comment:
    SDI: What if the project proponent iden8fies more than 1 activity level SD indicator?
SDI suggests finding a solu8on to this scenario.</t>
      </text>
    </comment>
    <comment ref="E65" authorId="3" shapeId="0" xr:uid="{FCE10025-9100-B640-9260-A70EA70B4707}">
      <text>
        <t>[Threaded comment]
Your version of Excel allows you to read this threaded comment; however, any edits to it will get removed if the file is opened in a newer version of Excel. Learn more: https://go.microsoft.com/fwlink/?linkid=870924
Comment:
    SDI: What if the project proponent iden8fies more than 1 activity level SD indicator?
SDI suggests finding a solu8on to this scenario.</t>
      </text>
    </comment>
    <comment ref="E77" authorId="4" shapeId="0" xr:uid="{B3C3351E-D2CA-9943-B067-6378081084A6}">
      <text>
        <t>[Threaded comment]
Your version of Excel allows you to read this threaded comment; however, any edits to it will get removed if the file is opened in a newer version of Excel. Learn more: https://go.microsoft.com/fwlink/?linkid=870924
Comment:
    SDI: What if the project proponent iden8fies more than 1 activity level SD indicator?
SDI suggests finding a solu8on to this scenario.</t>
      </text>
    </comment>
    <comment ref="E89" authorId="5" shapeId="0" xr:uid="{D1072A3E-B153-1544-927D-6FE683C56921}">
      <text>
        <t>[Threaded comment]
Your version of Excel allows you to read this threaded comment; however, any edits to it will get removed if the file is opened in a newer version of Excel. Learn more: https://go.microsoft.com/fwlink/?linkid=870924
Comment:
    SDI: What if the project proponent iden8fies more than 1 activity level SD indicator?
SDI suggests finding a solu8on to this scenario.</t>
      </text>
    </comment>
    <comment ref="E101" authorId="6" shapeId="0" xr:uid="{DAE1BEE7-F0A9-D84D-B791-F84B41B99EE4}">
      <text>
        <t>[Threaded comment]
Your version of Excel allows you to read this threaded comment; however, any edits to it will get removed if the file is opened in a newer version of Excel. Learn more: https://go.microsoft.com/fwlink/?linkid=870924
Comment:
    SDI: What if the project proponent iden8fies more than 1 activity level SD indicator?
SDI suggests finding a solu8on to this scenario.</t>
      </text>
    </comment>
    <comment ref="E113" authorId="7" shapeId="0" xr:uid="{4CF7BD35-59C7-2E43-A001-2409CC6D1C1D}">
      <text>
        <t>[Threaded comment]
Your version of Excel allows you to read this threaded comment; however, any edits to it will get removed if the file is opened in a newer version of Excel. Learn more: https://go.microsoft.com/fwlink/?linkid=870924
Comment:
    SDI: What if the project proponent iden8fies more than 1 activity level SD indicator?
SDI suggests finding a solu8on to this scenario.</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<sst xmlns="http://schemas.openxmlformats.org/spreadsheetml/2006/main" count="2153" uniqueCount="1183">
  <si>
    <t>A6.4-FORM-AC-017</t>
  </si>
  <si>
    <t>Instructions:</t>
  </si>
  <si>
    <r>
      <rPr>
        <sz val="12"/>
        <color rgb="FF000000"/>
        <rFont val="Arial"/>
        <family val="2"/>
      </rPr>
      <t>Activity participants shall:
-    identify and assess the potential positive and negative direct impacts of their A6.4 activities on the sustainable development (SD) of the host Party(ies) by considering the host Party(ies) SD objectives and priorities and the Sustainable Development Goals (SDGs);
-    establish activity-level SD indicators;
-    monitor</t>
    </r>
    <r>
      <rPr>
        <strike/>
        <sz val="12"/>
        <color rgb="FF000000"/>
        <rFont val="Arial"/>
        <family val="2"/>
      </rPr>
      <t xml:space="preserve"> </t>
    </r>
    <r>
      <rPr>
        <sz val="12"/>
        <color rgb="FF000000"/>
        <rFont val="Arial"/>
        <family val="2"/>
      </rPr>
      <t xml:space="preserve">and report the outcomes against the established indicators. </t>
    </r>
  </si>
  <si>
    <t xml:space="preserve">Step 1: Identify SD objectives and priorities of host Party </t>
  </si>
  <si>
    <t>Activity participants shall identify the host Party’s SD objectives and priorities, which may include national strategies for SD and/or SDG achievement, SDG national targets and indicators, and economic, social and environmental indicators related to the A6.4 activity and:
(a) If the host Party defines national strategies for SD, SDG achievement, or SDG national targets and indicators, activity participants shall explicitly identify any SDG-specific objectives and priorities in 1.1 of Step  1 and Step 2;
(b) If the host Party objectives and priorities relevant to the A6.4 activity are not clearly responsive to any SDG, activity participants shall establish A6.4 activity-level SD indicators in 1.2 of step 1.</t>
  </si>
  <si>
    <t xml:space="preserve">Step 2: Assess impacted SDGs </t>
  </si>
  <si>
    <t>(a)	Activity participants shall identify the SDGs that the A6.4 activity directly impacts positively and/or negatively. Activity participants shall provide justification for any excluded SDGs, considering the SD objectives and priorities of the host Party;
(b)	Impacts on the SDGs and their goals shall:
(i)	Be relevant to the A6.4 activity type (based on SDGs targets and indicators and/or host Party SDG targets and indicators);
(ii)	Result in a direct impact (i.e., the A6.4 activity is the main driver of change); and
(iii)	Be recurring/lasting during the crediting period of the A6.4 activity and impact the stakeholders and/or local environment in a direct and measurable way;
(c)	Once activity participants identify SDGs impacted by the A6.4 activity, they are required to:
(i)	Review the respective targets defined under the identified SDGs from the host Party targets and the latest “Global indicator framework for the Sustainable Development Goals and targets of the 2030 Agenda for Sustainable Development” ;
(ii)	Select target(s) under the SDGs based on the criteria defined in (b) above;
(iii)	Review indicators defined under the selected target(s) within the identified SDGs and select relevant indicator(s) including host Party SDG indicators. Since these indicators are defined at regional and national levels, activity participants shall develop their own activity-level SD indicators as per step 3 below.</t>
  </si>
  <si>
    <t xml:space="preserve">Step 3: Establish A6.4 activity-level SD indicators </t>
  </si>
  <si>
    <r>
      <t>(a)	Activity participants shall establish A6.4 activity-level SD indicators for each identified direct impact to the SDG resulting from the A6.4 activity, taking into consideration the SDG, SDG targets and SDG indicators. All relevant SDG targets and corresponding indicators for each SDG should be chosen</t>
    </r>
    <r>
      <rPr>
        <sz val="12"/>
        <color rgb="FF7030A0"/>
        <rFont val="Arial"/>
        <family val="2"/>
      </rPr>
      <t>;</t>
    </r>
    <r>
      <rPr>
        <sz val="12"/>
        <color theme="1" tint="0.24994659260841701"/>
        <rFont val="Arial"/>
        <family val="2"/>
      </rPr>
      <t xml:space="preserve">
(b)	When activity participants identify negative impacts on any of the 17 SDGs, they should refer to the outcomes of the risk assessment  A6.4-FORM-AC-015</t>
    </r>
    <r>
      <rPr>
        <sz val="12"/>
        <color rgb="FF7030A0"/>
        <rFont val="Arial"/>
        <family val="2"/>
      </rPr>
      <t>;</t>
    </r>
    <r>
      <rPr>
        <sz val="12"/>
        <color theme="1" tint="0.24994659260841701"/>
        <rFont val="Arial"/>
        <family val="2"/>
      </rPr>
      <t xml:space="preserve">
(c)	If the identified negative impacts on the SDG, SDG targets and SDG indicators are already considered in A6.4-FORM-AC-015 and A6.4-FORM-AC-016, activity participants do not need to establish relevant activity-level SD indicator(s);
(d)	If the identified negative impacts on the SDG, SDG targets and SDG indicators are not already considered in A6.4-FORM-AC-015 and A6.4-FORM-AC-016, activity participants are required to establish relevant activity-level SD indicator(s) to minimize and mitigate the identified negative impacts. Where complete avoidance of identified negative impact is not possible, activity participants shall provide evidence, including monitoring of activity-level SD indicators, that the A6.4 activities align with host Party legislation.
(e) A6.4 Activity-level SD indicator(s) can be qualitative or quantitative and shall be monitorable over the crediting period. The A6.4 activity-level SD indicator(s) shall:
(i)	Be in line with the objectives and intent of the SDGs and their corresponding targets; 
(ii)	Be directly impacted by the activity;
(iii)	Not be a one-off occurrence;
(iv)	Include the monitoring approach and parameters, including the frequency of monitoring, to be used for each selected activity-level SDG target indicator.</t>
    </r>
  </si>
  <si>
    <t xml:space="preserve">Monitoring </t>
  </si>
  <si>
    <t>This section is for recording the monitoring of A6.4 activity-level SD indicators identified in Step 2 and Step 3 during each monitoring period. The activity participants require to use this section for each monitoring periods.</t>
  </si>
  <si>
    <t xml:space="preserve">  -----</t>
  </si>
  <si>
    <t xml:space="preserve">Document information </t>
  </si>
  <si>
    <t>Host Party’s SD objectives and priorities related to your A6.4 Activty</t>
  </si>
  <si>
    <t>1.1. Host party's SD objectives, priorities  and strategies linked/related to SDG national targets and indicators related to the A6.4 activity. Activity participants are required to further elaborate any objectives and prorities in step 2.</t>
  </si>
  <si>
    <t>1.2. Host Party objectives, priorities and strategies not clearly responsive to any SDG related to the A6.4 activity. Activity participant are required to elaborate "Monitoring of the A6.4 activity-level SD indicators - no SDG related"  in step 3 (if applicable).</t>
  </si>
  <si>
    <t>Source:</t>
  </si>
  <si>
    <t>Internal</t>
  </si>
  <si>
    <t>Sustainable Development Goal (SDG)</t>
  </si>
  <si>
    <t>Does the A6.4 activity directly impact this SDG ?</t>
  </si>
  <si>
    <t xml:space="preserve">Please provide justification for your answer proivded in column F </t>
  </si>
  <si>
    <t>Select SDG Target (if answer in colum F is "yes")</t>
  </si>
  <si>
    <t>Describe related Host Party SDG Target (if available)</t>
  </si>
  <si>
    <t>Type of impact (Positive / Negative)</t>
  </si>
  <si>
    <t>Select SDG indicator</t>
  </si>
  <si>
    <t>Describe activity-level SD indicator linked to host party's SD objectives, priorities  and strategies if the activity participants identify them in 1.1 of step 1.</t>
  </si>
  <si>
    <t>Describe acivity-level SD indicator</t>
  </si>
  <si>
    <t>SDG_1_End_Poverty</t>
  </si>
  <si>
    <t>No</t>
  </si>
  <si>
    <t>[TEXT]</t>
  </si>
  <si>
    <t>1.1 By 2030, eradicate extreme poverty for all people everywhere, currently measured as people living on less than $1.25 a day</t>
  </si>
  <si>
    <t>Positive</t>
  </si>
  <si>
    <t>1.1.1 Proportion of the population living below the international poverty line by sex, age, employment status and geographic location (urban/rural)</t>
  </si>
  <si>
    <t>SDG_2_Zero_hunger</t>
  </si>
  <si>
    <t>Yes</t>
  </si>
  <si>
    <t>2.2 By 2030, end all forms of malnutrition, including achieving, by 2025, the internationally agreed targets on stunting and wasting in children under 5 years of age, and address the nutritional needs of adolescent girls, pregnant and lactating women and older persons</t>
  </si>
  <si>
    <t>Negative</t>
  </si>
  <si>
    <t>SDG_3_Health_and_wellness</t>
  </si>
  <si>
    <t>3.1 By 2030, reduce the global maternal mortality ratio to less than 70 per 100,000 live births</t>
  </si>
  <si>
    <t>No impact at SDG Target</t>
  </si>
  <si>
    <t>SDG_4_Quality_education</t>
  </si>
  <si>
    <t>4.2 By 2030, ensure that all girls and boys have access to quality early childhood development, care and pre‑primary education so that they are ready for primary education</t>
  </si>
  <si>
    <t>SDG_5_Gender_equality</t>
  </si>
  <si>
    <t>5.2 Eliminate all forms of violence against all women and girls in the public and private spheres, including trafficking and sexual and other types of exploitation</t>
  </si>
  <si>
    <t>SDG_6_Clean_water_and_sanitation</t>
  </si>
  <si>
    <t>6.2 By 2030, achieve access to adequate and equitable sanitation and hygiene for all and end open defecation, paying special attention to the needs of women and girls and those in vulnerable situations</t>
  </si>
  <si>
    <t>SDG_7_Affordable_and_clean_energy</t>
  </si>
  <si>
    <t>7.3 By 2030, double the global rate of improvement in energy efficiency</t>
  </si>
  <si>
    <t>SDG_8_Decent_work_and_economic_growth</t>
  </si>
  <si>
    <t>8.3 Promote development-oriented policies that support productive activities, decent job creation, entrepreneurship, creativity and innovation, and encourage the formalization and growth of micro-, small- and medium-sized enterprises, including through access to financial services</t>
  </si>
  <si>
    <t>SDG_9_Industry_innovation_and_infrastructure</t>
  </si>
  <si>
    <t>9.4 By 2030, upgrade infrastructure and retrofit industries to make them sustainable, with increased resource-use efficiency and greater adoption of clean and environmentally sound technologies and industrial processes, with all countries taking action in accordance with their respective capabilities</t>
  </si>
  <si>
    <t>SDG_10_Reduction_of_inequalities</t>
  </si>
  <si>
    <t>10.4 Adopt policies, especially fiscal, wage and social protection policies, and progressively achieve greater equality</t>
  </si>
  <si>
    <t>SDG_11_Sustainable_cities_and_communities</t>
  </si>
  <si>
    <t>11.4 Strengthen efforts to protect and safeguard the world’s cultural and natural heritage</t>
  </si>
  <si>
    <t>SDG_12_Responsible_consumption_and_production</t>
  </si>
  <si>
    <t>12.3 By 2030, halve per capita global food waste at the retail and consumer levels and reduce food losses along production and supply chains, including post-harvest losses</t>
  </si>
  <si>
    <t>SDG_13_Climate_action</t>
  </si>
  <si>
    <t>13.2 Integrate climate change measures into national policies, strategies and planning</t>
  </si>
  <si>
    <t>SDG_14_Submarine_life</t>
  </si>
  <si>
    <t>14.2 By 2020, sustainably manage and protect marine and coastal ecosystems to avoid significant adverse impacts, including by strengthening their resilience, and take action for their restoration in order to achieve healthy and productive oceans</t>
  </si>
  <si>
    <t>SDG_15_Life_of_terrestrial_ecosystems</t>
  </si>
  <si>
    <t>15.3 By 2030, combat desertification, restore degraded land and soil, including land affected by desertification, drought and floods, and strive to achieve a land degradation-neutral world</t>
  </si>
  <si>
    <t>SDG_16_Peace_justice_and_strong_institutions</t>
  </si>
  <si>
    <t>16.2 End abuse, exploitation, trafficking and all forms of violence against and torture of children</t>
  </si>
  <si>
    <t>SDG_17_Partnerships_to_achieve_the_objectives</t>
  </si>
  <si>
    <t>17.5 Adopt and implement investment promotion regimes for least developed countries</t>
  </si>
  <si>
    <t>Please decribe below each of the A6.4 activity-level SD indicators - SDG related indetified in step 2</t>
  </si>
  <si>
    <t>Please decribe below each of the A6.4 activity-level SD indicators - no SDG related, indetified in step 1</t>
  </si>
  <si>
    <t>(Copy this table for each indicator identified in step 2)</t>
  </si>
  <si>
    <t>(Copy this table for each indicator identified in step 1)</t>
  </si>
  <si>
    <t>A6.4 activity-level SD indicator 1 - SDG related</t>
  </si>
  <si>
    <t>A6.4 activity-level SD indicator 1 - no SDG related</t>
  </si>
  <si>
    <t>Monitoring indicator:</t>
  </si>
  <si>
    <t>SDG</t>
  </si>
  <si>
    <t>Description:</t>
  </si>
  <si>
    <t>SDG target:</t>
  </si>
  <si>
    <t>Data Unit:</t>
  </si>
  <si>
    <t>if applicable</t>
  </si>
  <si>
    <t>SDG indicator</t>
  </si>
  <si>
    <t>Source of data:</t>
  </si>
  <si>
    <t>Measurement procedure:</t>
  </si>
  <si>
    <t>Monitoring frequency:</t>
  </si>
  <si>
    <t>Comments:</t>
  </si>
  <si>
    <t>Year</t>
  </si>
  <si>
    <t>Baseline</t>
  </si>
  <si>
    <t>Activity value</t>
  </si>
  <si>
    <t>A6.4 activity-level SD indicator 2 - SDG related</t>
  </si>
  <si>
    <t>A6.4 activity-level SD indicator 2 - no SDG related</t>
  </si>
  <si>
    <t>A6.4 activity-level SD indicator 3 - SDG related</t>
  </si>
  <si>
    <t>A6.4 activity-level SD indicator 3 - no SDG related</t>
  </si>
  <si>
    <t>Monitoring of A6.4 activity-level SD indicators</t>
  </si>
  <si>
    <t>A6.4 activity information</t>
  </si>
  <si>
    <t>Title of A6.4 activity or Title of CDM project (transition to A6.4 activity):</t>
  </si>
  <si>
    <t>A6.4 activity registration date dd/mm/yy:</t>
  </si>
  <si>
    <t>Crediting period:</t>
  </si>
  <si>
    <t>Start date</t>
  </si>
  <si>
    <t>End date</t>
  </si>
  <si>
    <t>1</t>
  </si>
  <si>
    <t>2</t>
  </si>
  <si>
    <t>3</t>
  </si>
  <si>
    <t>Monitoring period period:</t>
  </si>
  <si>
    <t>Monitoring of the A6.4 activity-level SD indicators - SDG related</t>
  </si>
  <si>
    <t>Monitoring of the A6.4 activity-level SD indicators - no SDG related</t>
  </si>
  <si>
    <t>(Copy this table for each indicator identified in step 3)</t>
  </si>
  <si>
    <t>Baseline value</t>
  </si>
  <si>
    <t>Global indicator framework for the Sustainable Development Goals and targets 
of the 2030 Agenda for Sustainable Development*</t>
  </si>
  <si>
    <r>
      <t>Sustainable Development Goal indicators should be disaggregated, where relevant, by income, sex, age, race, ethnicity, migratory status, disability and geographic location, or other characteristics, in accordance with the Fundamental Principles of Official Statistics.</t>
    </r>
    <r>
      <rPr>
        <vertAlign val="superscript"/>
        <sz val="10"/>
        <color theme="1"/>
        <rFont val="Times New Roman"/>
        <family val="1"/>
      </rPr>
      <t>1</t>
    </r>
    <r>
      <rPr>
        <sz val="10"/>
        <color theme="1"/>
        <rFont val="Times New Roman"/>
        <family val="1"/>
      </rPr>
      <t xml:space="preserve"> </t>
    </r>
  </si>
  <si>
    <t>Goals and targets (from the 2030 Agenda for Sustainable Development)</t>
  </si>
  <si>
    <t>Indicators</t>
  </si>
  <si>
    <r>
      <t>UNSD Indicator Codes</t>
    </r>
    <r>
      <rPr>
        <vertAlign val="superscript"/>
        <sz val="8"/>
        <color theme="1"/>
        <rFont val="Calibri"/>
        <family val="2"/>
      </rPr>
      <t>†</t>
    </r>
  </si>
  <si>
    <t>Goal 1. End poverty in all its forms everywhere</t>
  </si>
  <si>
    <t>SDG 1 indicators:</t>
  </si>
  <si>
    <t>C010101</t>
  </si>
  <si>
    <t>1.2 By 2030, reduce at least by half the proportion of men, women and children of all ages living in poverty in all its dimensions according to national definitions</t>
  </si>
  <si>
    <t>1.2.1 Proportion of population living below the national poverty line, by sex and age</t>
  </si>
  <si>
    <t>C010201</t>
  </si>
  <si>
    <t>1.2.2 Proportion of men, women and children of all ages living in poverty in all its dimensions according to national definitions</t>
  </si>
  <si>
    <t>C010202</t>
  </si>
  <si>
    <t>1.3 Implement nationally appropriate social protection systems and measures for all, including floors, and by 2030 achieve substantial coverage of the poor and the vulnerable</t>
  </si>
  <si>
    <t>1.3.1 Proportion of population covered by social protection floors/systems, by sex, distinguishing children, unemployed persons, older persons, persons with disabilities, pregnant women, newborns, work-injury victims and the poor and the vulnerable</t>
  </si>
  <si>
    <t>C010301</t>
  </si>
  <si>
    <t>1.4 By 2030, ensure that all men and women, in particular the poor and the vulnerable, have equal rights to economic resources, as well as access to basic services, ownership and control over land and other forms of property, inheritance, natural resources, appropriate new technology and financial services, including microfinance</t>
  </si>
  <si>
    <t>1.4.1 Proportion of population living in households with access to basic services</t>
  </si>
  <si>
    <t>C010401</t>
  </si>
  <si>
    <r>
      <t>1.4.2 Proportion of total adult population with secure tenure rights to land, (</t>
    </r>
    <r>
      <rPr>
        <i/>
        <sz val="10"/>
        <color theme="1"/>
        <rFont val="Times New Roman"/>
        <family val="1"/>
      </rPr>
      <t>a</t>
    </r>
    <r>
      <rPr>
        <sz val="10"/>
        <color theme="1"/>
        <rFont val="Times New Roman"/>
        <family val="1"/>
      </rPr>
      <t>) with legally recognized documentation, and (</t>
    </r>
    <r>
      <rPr>
        <i/>
        <sz val="10"/>
        <color theme="1"/>
        <rFont val="Times New Roman"/>
        <family val="1"/>
      </rPr>
      <t>b</t>
    </r>
    <r>
      <rPr>
        <sz val="10"/>
        <color theme="1"/>
        <rFont val="Times New Roman"/>
        <family val="1"/>
      </rPr>
      <t>) who perceive their rights to land as secure, by sex and type of tenure</t>
    </r>
  </si>
  <si>
    <t>C010402</t>
  </si>
  <si>
    <t>1.5 By 2030, build the resilience of the poor and those in vulnerable situations and reduce their exposure and vulnerability to climate-related extreme events and other economic, social and environmental shocks and disasters</t>
  </si>
  <si>
    <t>1.5.1 Number of deaths, missing persons and directly affected persons attributed to disasters per 100,000 population</t>
  </si>
  <si>
    <t>C200303</t>
  </si>
  <si>
    <t>1.5.2 Direct economic loss attributed to disasters in relation to global gross domestic product (GDP)</t>
  </si>
  <si>
    <t>C200211</t>
  </si>
  <si>
    <t>1.5.3 Number of countries that adopt and implement national disaster risk reduction strategies in line with the Sendai Framework for Disaster Risk Reduction 2015–2030</t>
  </si>
  <si>
    <t>C200304</t>
  </si>
  <si>
    <t>1.5.4 Proportion of local governments that adopt and implement local disaster risk reduction strategies in line with national disaster risk reduction strategies</t>
  </si>
  <si>
    <t>C200305</t>
  </si>
  <si>
    <t>1.a Ensure significant mobilization of resources from a variety of sources, including through enhanced development cooperation, in order to provide adequate and predictable means for developing countries, in particular least developed countries, to implement programmes and policies to end poverty in all its dimensions</t>
  </si>
  <si>
    <t>1.a.1 Total official development assistance grants from all donors that focus on poverty reduction as a share of the recipient country’s gross national income</t>
  </si>
  <si>
    <t>C010a04</t>
  </si>
  <si>
    <t>1.a.2 Proportion of total government spending on essential services (education, health and social protection)</t>
  </si>
  <si>
    <t>C010a02</t>
  </si>
  <si>
    <t>1.b Create sound policy frameworks at the national, regional and international levels, based on pro-poor and gender-sensitive development strategies, to support accelerated investment in poverty eradication actions</t>
  </si>
  <si>
    <t>1.b.1 Pro-poor public social spending</t>
  </si>
  <si>
    <t>C010b02</t>
  </si>
  <si>
    <t>Goal 2. End hunger, achieve food security and improved nutrition and promote sustainable agriculture</t>
  </si>
  <si>
    <t>SDG 2 indicators:</t>
  </si>
  <si>
    <t>2.1 By 2030, end hunger and ensure access by all people, in particular the poor and people in vulnerable situations, including infants, to safe, nutritious and sufficient food all year round</t>
  </si>
  <si>
    <t>2.1.1 Prevalence of undernourishment</t>
  </si>
  <si>
    <t>C020101</t>
  </si>
  <si>
    <t>2.1.2 Prevalence of moderate or severe food insecurity in the population, based on the Food Insecurity Experience Scale (FIES)</t>
  </si>
  <si>
    <t>C020102</t>
  </si>
  <si>
    <t>2.2.1 Prevalence of stunting (height for age &lt;-2 standard deviation from the median of the World Health Organization (WHO) Child Growth Standards) among children under 5 years of age</t>
  </si>
  <si>
    <t>C020201</t>
  </si>
  <si>
    <t>2.2.2 Prevalence of malnutrition (weight for height &gt;+2 or &lt;-2 standard deviation from the median of the WHO Child Growth Standards) among children under 5 years of age, by type (wasting and overweight)</t>
  </si>
  <si>
    <t>C020202</t>
  </si>
  <si>
    <t>2.2.3 Prevalence of anaemia in women aged 15 to 49 years, by pregnancy status (percentage)</t>
  </si>
  <si>
    <t>C020203</t>
  </si>
  <si>
    <t>2.3 By 2030, double the agricultural productivity and incomes of small-scale food producers, in particular women, indigenous peoples, family farmers, pastoralists and fishers, including through secure and equal access to land, other productive resources and inputs, knowledge, financial services, markets and opportunities for value addition and non-farm employment</t>
  </si>
  <si>
    <t>2.3.1 Volume of production per labour unit by classes of farming/pastoral/forestry enterprise size</t>
  </si>
  <si>
    <t>C020301</t>
  </si>
  <si>
    <t>2.3.2 Average income of small-scale food producers, by sex and indigenous status</t>
  </si>
  <si>
    <t>C020302</t>
  </si>
  <si>
    <t>2.4 By 2030, ensure sustainable food production systems and implement resilient agricultural practices that increase productivity and production, that help maintain ecosystems, that strengthen capacity for adaptation to climate change, extreme weather, drought, flooding and other disasters and that progressively improve land and soil quality</t>
  </si>
  <si>
    <t>2.4.1 Proportion of agricultural area under productive and sustainable agriculture</t>
  </si>
  <si>
    <t>C020401</t>
  </si>
  <si>
    <t>2.5 By 2020, maintain the genetic diversity of seeds, cultivated plants and farmed and domesticated animals and their related wild species, including through soundly managed and diversified seed and plant banks at the national, regional and international levels, and promote access to and fair and equitable sharing of benefits arising from the utilization of genetic resources and associated traditional knowledge, as internationally agreed</t>
  </si>
  <si>
    <r>
      <t>2.5.1 Number of (</t>
    </r>
    <r>
      <rPr>
        <i/>
        <sz val="10"/>
        <color theme="1"/>
        <rFont val="Times New Roman"/>
        <family val="1"/>
      </rPr>
      <t>a</t>
    </r>
    <r>
      <rPr>
        <sz val="10"/>
        <color theme="1"/>
        <rFont val="Times New Roman"/>
        <family val="1"/>
      </rPr>
      <t>) plant and (</t>
    </r>
    <r>
      <rPr>
        <i/>
        <sz val="10"/>
        <color theme="1"/>
        <rFont val="Times New Roman"/>
        <family val="1"/>
      </rPr>
      <t>b</t>
    </r>
    <r>
      <rPr>
        <sz val="10"/>
        <color theme="1"/>
        <rFont val="Times New Roman"/>
        <family val="1"/>
      </rPr>
      <t>) animal genetic resources for food and agriculture secured in either medium- or long-term conservation facilities</t>
    </r>
  </si>
  <si>
    <t>C020501</t>
  </si>
  <si>
    <t>2.5.2 Proportion of local breeds classified as being at risk of extinction</t>
  </si>
  <si>
    <t>C020503</t>
  </si>
  <si>
    <t>2.a Increase investment, including through enhanced international cooperation, in rural infrastructure, agricultural research and extension services, technology development and plant and livestock gene banks in order to enhance agricultural productive capacity in developing countries, in particular least developed countries</t>
  </si>
  <si>
    <t>2.a.1 The agriculture orientation index for government expenditures</t>
  </si>
  <si>
    <t>C020a01</t>
  </si>
  <si>
    <t>2.a.2 Total official flows (official development assistance plus other official flows) to the agriculture sector</t>
  </si>
  <si>
    <t>C020a02</t>
  </si>
  <si>
    <t>2.b Correct and prevent trade restrictions and distortions in world agricultural markets, including through the parallel elimination of all forms of agricultural export subsidies and all export measures with equivalent effect, in accordance with the mandate of the Doha Development Round</t>
  </si>
  <si>
    <t>2.b.1 Agricultural export subsidies</t>
  </si>
  <si>
    <t>C020b02</t>
  </si>
  <si>
    <t>2.c Adopt measures to ensure the proper functioning of food commodity markets and their derivatives and facilitate timely access to market information, including on food reserves, in order to help limit extreme food price volatility</t>
  </si>
  <si>
    <t>2.c.1 Indicator of food price anomalies</t>
  </si>
  <si>
    <t>C020c01</t>
  </si>
  <si>
    <t>Goal 3. Ensure healthy lives and promote well-being for all at all ages</t>
  </si>
  <si>
    <t>SDG 3 indicators:</t>
  </si>
  <si>
    <t>3.1.1 Maternal mortality ratio</t>
  </si>
  <si>
    <t>C030101</t>
  </si>
  <si>
    <t>3.1.2 Proportion of births attended by skilled health personnel</t>
  </si>
  <si>
    <t>C030102</t>
  </si>
  <si>
    <t>3.2 By 2030, end preventable deaths of newborns and children under 5 years of age, with all countries aiming to reduce neonatal mortality to at least as low as 12 per 1,000 live births and under‑5 mortality to at least as low as 25 per 1,000 live births</t>
  </si>
  <si>
    <t>3.2.1 Under‑5 mortality rate</t>
  </si>
  <si>
    <t>C030201</t>
  </si>
  <si>
    <t>3.2.2 Neonatal mortality rate</t>
  </si>
  <si>
    <t>C030202</t>
  </si>
  <si>
    <t>3.3 By 2030, end the epidemics of AIDS, tuberculosis, malaria and neglected tropical diseases and combat hepatitis, water-borne diseases and other communicable diseases</t>
  </si>
  <si>
    <t>3.3.1 Number of new HIV infections per 1,000 uninfected population, by sex, age and key populations</t>
  </si>
  <si>
    <t>C030301</t>
  </si>
  <si>
    <t>3.3.2 Tuberculosis incidence per 100,000 population</t>
  </si>
  <si>
    <t>C030302</t>
  </si>
  <si>
    <t>3.3.3 Malaria incidence per 1,000 population</t>
  </si>
  <si>
    <t>C030303</t>
  </si>
  <si>
    <t>3.3.4 Hepatitis B incidence per 100,000 population</t>
  </si>
  <si>
    <t>C030304</t>
  </si>
  <si>
    <t>3.3.5 Number of people requiring interventions against neglected tropical diseases</t>
  </si>
  <si>
    <t>C030305</t>
  </si>
  <si>
    <t>3.4 By 2030, reduce by one third premature mortality from non-communicable diseases through prevention and treatment and promote mental health and well-being</t>
  </si>
  <si>
    <t>3.4.1 Mortality rate attributed to cardiovascular disease, cancer, diabetes or chronic respiratory disease</t>
  </si>
  <si>
    <t>C030401</t>
  </si>
  <si>
    <t>3.4.2 Suicide mortality rate</t>
  </si>
  <si>
    <t>C030402</t>
  </si>
  <si>
    <t>3.5 Strengthen the prevention and treatment of substance abuse, including narcotic drug abuse and harmful use of alcohol</t>
  </si>
  <si>
    <t>3.5.1 Coverage of treatment interventions (pharmacological, psychosocial and rehabilitation and aftercare services) for substance use disorders</t>
  </si>
  <si>
    <t>C030501</t>
  </si>
  <si>
    <t>3.5.2 Alcohol per capita consumption (aged 15 years and older) within a calendar year in litres of pure alcohol</t>
  </si>
  <si>
    <t>C030502</t>
  </si>
  <si>
    <t>3.6 By 2020, halve the number of global deaths and injuries from road traffic accidents</t>
  </si>
  <si>
    <t>3.6.1 Death rate due to road traffic injuries</t>
  </si>
  <si>
    <t>C030601</t>
  </si>
  <si>
    <t>3.7 By 2030, ensure universal access to sexual and reproductive health-care services, including for family planning, information and education, and the integration of reproductive health into national strategies and programmes</t>
  </si>
  <si>
    <t>3.7.1 Proportion of women of reproductive age (aged 15–49 years) who have their need for family planning satisfied with modern methods</t>
  </si>
  <si>
    <t>C030701</t>
  </si>
  <si>
    <t>3.7.2 Adolescent birth rate (aged 10–14 years; aged 15–19 years) per 1,000 women in that age group</t>
  </si>
  <si>
    <t>C030702</t>
  </si>
  <si>
    <t>3.8 Achieve universal health coverage, including financial risk protection, access to quality essential health-care services and access to safe, effective, quality and affordable essential medicines and vaccines for all</t>
  </si>
  <si>
    <t>3.8.1 Coverage of essential health services</t>
  </si>
  <si>
    <t>C030801</t>
  </si>
  <si>
    <t>3.8.2 Proportion of population with large household expenditures on health as a share of total household expenditure or income</t>
  </si>
  <si>
    <t>C030802</t>
  </si>
  <si>
    <t>3.9 By 2030, substantially reduce the number of deaths and illnesses from hazardous chemicals and air, water and soil pollution and contamination</t>
  </si>
  <si>
    <t>3.9.1 Mortality rate attributed to household and ambient air pollution</t>
  </si>
  <si>
    <t>C030901</t>
  </si>
  <si>
    <t>3.9.2 Mortality rate attributed to unsafe water, unsafe sanitation and lack of hygiene (exposure to unsafe Water, Sanitation and Hygiene for All (WASH) services)</t>
  </si>
  <si>
    <t>C030902</t>
  </si>
  <si>
    <t>3.9.3 Mortality rate attributed to unintentional poisoning</t>
  </si>
  <si>
    <t>C030903</t>
  </si>
  <si>
    <t>3.a Strengthen the implementation of the World Health Organization Framework Convention on Tobacco Control in all countries, as appropriate</t>
  </si>
  <si>
    <t>3.a.1 Age-standardized prevalence of current tobacco use among persons aged 15 years and older</t>
  </si>
  <si>
    <t>C030a01</t>
  </si>
  <si>
    <t>3.b Support the research and development of vaccines and medicines for the communicable and non‑communicable diseases that primarily affect developing countries, provide access to affordable essential medicines and vaccines, in accordance with the Doha Declaration on the TRIPS Agreement and Public Health, which affirms the right of developing countries to use to the full the provisions in the Agreement on Trade-Related Aspects of Intellectual Property Rights regarding flexibilities to protect public health, and, in particular, provide access to medicines for all</t>
  </si>
  <si>
    <t>3.b.1 Proportion of the target population covered by all vaccines included in their national programme</t>
  </si>
  <si>
    <t>C030b01</t>
  </si>
  <si>
    <t>3.b.2 Total net official development assistance to medical research and basic health sectors</t>
  </si>
  <si>
    <t>C030b02</t>
  </si>
  <si>
    <t>3.b.3 Proportion of health facilities that have a core set of relevant essential medicines available and affordable on a sustainable basis</t>
  </si>
  <si>
    <t>C030b03</t>
  </si>
  <si>
    <t>3.c Substantially increase health financing and the recruitment, development, training and retention of the health workforce in developing countries, especially in least developed countries and small island developing States</t>
  </si>
  <si>
    <t>3.c.1 Health worker density and distribution</t>
  </si>
  <si>
    <t>C030c01</t>
  </si>
  <si>
    <t>3.d Strengthen the capacity of all countries, in particular developing countries, for early warning, risk reduction and management of national and global health risks</t>
  </si>
  <si>
    <t>3.d.1 International Health Regulations (IHR) capacity and health emergency preparedness</t>
  </si>
  <si>
    <t>C030d01</t>
  </si>
  <si>
    <t>3.d.2 Percentage of bloodstream infections due to selected antimicrobial-resistant organisms</t>
  </si>
  <si>
    <t>C030d02</t>
  </si>
  <si>
    <t>Goal 4. Ensure inclusive and equitable quality education and promote lifelong learning opportunities for all</t>
  </si>
  <si>
    <t>SDG 4 indicators:</t>
  </si>
  <si>
    <t>4.1 By 2030, ensure that all girls and boys complete free, equitable and quality primary and secondary education leading to relevant and effective learning outcomes</t>
  </si>
  <si>
    <r>
      <t>4.1.1 Proportion of children and young people (</t>
    </r>
    <r>
      <rPr>
        <i/>
        <sz val="10"/>
        <color theme="1"/>
        <rFont val="Times New Roman"/>
        <family val="1"/>
      </rPr>
      <t>a</t>
    </r>
    <r>
      <rPr>
        <sz val="10"/>
        <color theme="1"/>
        <rFont val="Times New Roman"/>
        <family val="1"/>
      </rPr>
      <t>) in grades 2/3; (</t>
    </r>
    <r>
      <rPr>
        <i/>
        <sz val="10"/>
        <color theme="1"/>
        <rFont val="Times New Roman"/>
        <family val="1"/>
      </rPr>
      <t>b</t>
    </r>
    <r>
      <rPr>
        <sz val="10"/>
        <color theme="1"/>
        <rFont val="Times New Roman"/>
        <family val="1"/>
      </rPr>
      <t>) at the end of primary; and (</t>
    </r>
    <r>
      <rPr>
        <i/>
        <sz val="10"/>
        <color theme="1"/>
        <rFont val="Times New Roman"/>
        <family val="1"/>
      </rPr>
      <t>c</t>
    </r>
    <r>
      <rPr>
        <sz val="10"/>
        <color theme="1"/>
        <rFont val="Times New Roman"/>
        <family val="1"/>
      </rPr>
      <t>) at the end of lower secondary achieving at least a minimum proficiency level in (i) reading and (ii) mathematics, by sex</t>
    </r>
  </si>
  <si>
    <t>C040101</t>
  </si>
  <si>
    <t>4.1.2 Completion rate (primary education, lower secondary education, upper secondary education)</t>
  </si>
  <si>
    <t>C040102</t>
  </si>
  <si>
    <t>4.2.1 Proportion of children aged 24–59 months who are developmentally on track in health, learning and psychosocial well-being, by sex</t>
  </si>
  <si>
    <t>C040201</t>
  </si>
  <si>
    <t>4.2.2 Participation rate in organized learning (one year before the official primary entry age), by sex</t>
  </si>
  <si>
    <t>C040202</t>
  </si>
  <si>
    <t>4.3 By 2030, ensure equal access for all women and men to affordable and quality technical, vocational and tertiary education, including university</t>
  </si>
  <si>
    <t>4.3.1 Participation rate of youth and adults in formal and non-formal education and training in the previous 12 months, by sex</t>
  </si>
  <si>
    <t>C040301</t>
  </si>
  <si>
    <t>4.4 By 2030, substantially increase the number of youth and adults who have relevant skills, including technical and vocational skills, for employment, decent jobs and entrepreneurship</t>
  </si>
  <si>
    <t>4.4.1 Proportion of youth and adults with information and communications technology (ICT) skills, by type of skill</t>
  </si>
  <si>
    <t>C040401</t>
  </si>
  <si>
    <t>4.5 By 2030, eliminate gender disparities in education and ensure equal access to all levels of education and vocational training for the vulnerable, including persons with disabilities, indigenous peoples and children in vulnerable situations</t>
  </si>
  <si>
    <t>4.5.1 Parity indices (female/male, rural/urban, bottom/top wealth quintile and others such as disability status, indigenous peoples and conflict-affected, as data become available) for all education indicators on this list that can be disaggregated</t>
  </si>
  <si>
    <t>C040501</t>
  </si>
  <si>
    <t>4.6 By 2030, ensure that all youth and a substantial proportion of adults, both men and women, achieve literacy and numeracy</t>
  </si>
  <si>
    <r>
      <t>4.6.1 Proportion of population in a given age group achieving at least a fixed level of proficiency in functional (</t>
    </r>
    <r>
      <rPr>
        <i/>
        <sz val="10"/>
        <color theme="1"/>
        <rFont val="Times New Roman"/>
        <family val="1"/>
      </rPr>
      <t>a</t>
    </r>
    <r>
      <rPr>
        <sz val="10"/>
        <color theme="1"/>
        <rFont val="Times New Roman"/>
        <family val="1"/>
      </rPr>
      <t>) literacy and (</t>
    </r>
    <r>
      <rPr>
        <i/>
        <sz val="10"/>
        <color theme="1"/>
        <rFont val="Times New Roman"/>
        <family val="1"/>
      </rPr>
      <t>b</t>
    </r>
    <r>
      <rPr>
        <sz val="10"/>
        <color theme="1"/>
        <rFont val="Times New Roman"/>
        <family val="1"/>
      </rPr>
      <t>) numeracy skills, by sex</t>
    </r>
  </si>
  <si>
    <t>C040601</t>
  </si>
  <si>
    <t>4.7 By 2030, ensure that all learners acquire the knowledge and skills needed to promote sustainable development, including, among others, through education for sustainable development and sustainable lifestyles, human rights, gender equality, promotion of a culture of peace and non-violence, global citizenship and appreciation of cultural diversity and of culture’s contribution to sustainable development</t>
  </si>
  <si>
    <r>
      <t>4.7.1 Extent to which (i) global citizenship education and (ii) education for sustainable development are mainstreamed in (</t>
    </r>
    <r>
      <rPr>
        <i/>
        <sz val="10"/>
        <color theme="1"/>
        <rFont val="Times New Roman"/>
        <family val="1"/>
      </rPr>
      <t>a</t>
    </r>
    <r>
      <rPr>
        <sz val="10"/>
        <color theme="1"/>
        <rFont val="Times New Roman"/>
        <family val="1"/>
      </rPr>
      <t>) national education policies; (</t>
    </r>
    <r>
      <rPr>
        <i/>
        <sz val="10"/>
        <color theme="1"/>
        <rFont val="Times New Roman"/>
        <family val="1"/>
      </rPr>
      <t>b</t>
    </r>
    <r>
      <rPr>
        <sz val="10"/>
        <color theme="1"/>
        <rFont val="Times New Roman"/>
        <family val="1"/>
      </rPr>
      <t>) curricula; (</t>
    </r>
    <r>
      <rPr>
        <i/>
        <sz val="10"/>
        <color theme="1"/>
        <rFont val="Times New Roman"/>
        <family val="1"/>
      </rPr>
      <t>c</t>
    </r>
    <r>
      <rPr>
        <sz val="10"/>
        <color theme="1"/>
        <rFont val="Times New Roman"/>
        <family val="1"/>
      </rPr>
      <t>) teacher education; and (</t>
    </r>
    <r>
      <rPr>
        <i/>
        <sz val="10"/>
        <color theme="1"/>
        <rFont val="Times New Roman"/>
        <family val="1"/>
      </rPr>
      <t>d</t>
    </r>
    <r>
      <rPr>
        <sz val="10"/>
        <color theme="1"/>
        <rFont val="Times New Roman"/>
        <family val="1"/>
      </rPr>
      <t>) student assessment</t>
    </r>
  </si>
  <si>
    <t>C200306</t>
  </si>
  <si>
    <t>4.a Build and upgrade education facilities that are child, disability and gender sensitive and provide safe, non-violent, inclusive and effective learning environments for all</t>
  </si>
  <si>
    <t>4.a.1 Proportion of schools offering basic services, by type of service</t>
  </si>
  <si>
    <t>C040a01</t>
  </si>
  <si>
    <t>4.b By 2020, substantially expand globally the number of scholarships available to developing countries, in particular least developed countries, small island developing States and African countries, for enrolment in higher education, including vocational training and information and communications technology, technical, engineering and scientific programmes, in developed countries and other developing countries</t>
  </si>
  <si>
    <t>4.b.1 Volume of official development assistance flows for scholarships by sector and type of study</t>
  </si>
  <si>
    <t>C040b01</t>
  </si>
  <si>
    <t>4.c By 2030, substantially increase the supply of qualified teachers, including through international cooperation for teacher training in developing countries, especially least developed countries and small island developing States</t>
  </si>
  <si>
    <t>4.c.1 Proportion of teachers with the minimum required qualifications, by education level</t>
  </si>
  <si>
    <t>C040c01</t>
  </si>
  <si>
    <t>Goal 5. Achieve gender equality and empower all women and girls</t>
  </si>
  <si>
    <t>SDG 5 indicators:</t>
  </si>
  <si>
    <t>5.1 End all forms of discrimination against all women and girls everywhere</t>
  </si>
  <si>
    <t>5.1.1 Whether or not legal frameworks are in place to promote, enforce and monitor equality and non‑discrimination on the basis of sex</t>
  </si>
  <si>
    <t>C050101</t>
  </si>
  <si>
    <t>5.2.1 Proportion of ever-partnered women and girls aged 15 years and older subjected to physical, sexual or psychological violence by a current or former intimate partner in the previous 12 months, by form of violence and by age</t>
  </si>
  <si>
    <t>C050201</t>
  </si>
  <si>
    <t>5.2.2 Proportion of women and girls aged 15 years and older subjected to sexual violence by persons other than an intimate partner in the previous 12 months, by age and place of occurrence</t>
  </si>
  <si>
    <t>C050202</t>
  </si>
  <si>
    <t>5.3 Eliminate all harmful practices, such as child, early and forced marriage and female genital mutilation</t>
  </si>
  <si>
    <t>5.3.1 Proportion of women aged 20–24 years who were married or in a union before age 15 and before age 18</t>
  </si>
  <si>
    <t>C050301</t>
  </si>
  <si>
    <t>5.3.2 Proportion of girls and women aged 15–49 years who have undergone female genital mutilation, by age</t>
  </si>
  <si>
    <t>C050302</t>
  </si>
  <si>
    <t>5.4 Recognize and value unpaid care and domestic work through the provision of public services, infrastructure and social protection policies and the promotion of shared responsibility within the household and the family as nationally appropriate</t>
  </si>
  <si>
    <t>5.4.1 Proportion of time spent on unpaid domestic and care work, by sex, age and location</t>
  </si>
  <si>
    <t>C050401</t>
  </si>
  <si>
    <t>5.5 Ensure women’s full and effective participation and equal opportunities for leadership at all levels of decision-making in political, economic and public life</t>
  </si>
  <si>
    <r>
      <t>5.5.1 Proportion of seats held by women in (</t>
    </r>
    <r>
      <rPr>
        <i/>
        <sz val="10"/>
        <color theme="1"/>
        <rFont val="Times New Roman"/>
        <family val="1"/>
      </rPr>
      <t>a</t>
    </r>
    <r>
      <rPr>
        <sz val="10"/>
        <color theme="1"/>
        <rFont val="Times New Roman"/>
        <family val="1"/>
      </rPr>
      <t>) national parliaments and (</t>
    </r>
    <r>
      <rPr>
        <i/>
        <sz val="10"/>
        <color theme="1"/>
        <rFont val="Times New Roman"/>
        <family val="1"/>
      </rPr>
      <t>b</t>
    </r>
    <r>
      <rPr>
        <sz val="10"/>
        <color theme="1"/>
        <rFont val="Times New Roman"/>
        <family val="1"/>
      </rPr>
      <t>) local governments</t>
    </r>
  </si>
  <si>
    <t>C050501</t>
  </si>
  <si>
    <t>5.5.2 Proportion of women in managerial positions</t>
  </si>
  <si>
    <t>C050502</t>
  </si>
  <si>
    <t>5.6 Ensure universal access to sexual and reproductive health and reproductive rights as agreed in accordance with the Programme of Action of the International Conference on Population and Development and the Beijing Platform for Action and the outcome documents of their review conferences</t>
  </si>
  <si>
    <t>5.6.1 Proportion of women aged 15–49 years who make their own informed decisions regarding sexual relations, contraceptive use and reproductive health care</t>
  </si>
  <si>
    <t>C050601</t>
  </si>
  <si>
    <t>5.6.2 Number of countries with laws and regulations that guarantee full and equal access to women and men aged 15 years and older to sexual and reproductive health care, information and education</t>
  </si>
  <si>
    <t>C050602</t>
  </si>
  <si>
    <t>5.a Undertake reforms to give women equal rights to economic resources, as well as access to ownership and control over land and other forms of property, financial services, inheritance and natural resources, in accordance with national laws</t>
  </si>
  <si>
    <r>
      <t>5.a.1 (</t>
    </r>
    <r>
      <rPr>
        <i/>
        <sz val="10"/>
        <color theme="1"/>
        <rFont val="Times New Roman"/>
        <family val="1"/>
      </rPr>
      <t>a</t>
    </r>
    <r>
      <rPr>
        <sz val="10"/>
        <color theme="1"/>
        <rFont val="Times New Roman"/>
        <family val="1"/>
      </rPr>
      <t>) Proportion of total agricultural population with ownership or secure rights over agricultural land, by sex; and (</t>
    </r>
    <r>
      <rPr>
        <i/>
        <sz val="10"/>
        <color theme="1"/>
        <rFont val="Times New Roman"/>
        <family val="1"/>
      </rPr>
      <t>b</t>
    </r>
    <r>
      <rPr>
        <sz val="10"/>
        <color theme="1"/>
        <rFont val="Times New Roman"/>
        <family val="1"/>
      </rPr>
      <t>) share of women among owners or rights-bearers of agricultural land, by type of tenure</t>
    </r>
  </si>
  <si>
    <t>C050a01</t>
  </si>
  <si>
    <t>5.a.2 Proportion of countries where the legal framework (including customary law) guarantees women’s equal rights to land ownership and/or control</t>
  </si>
  <si>
    <t>C050a02</t>
  </si>
  <si>
    <t>5.b Enhance the use of enabling technology, in particular information and communications technology, to promote the empowerment of women</t>
  </si>
  <si>
    <t>5.b.1 Proportion of individuals who own a mobile telephone, by sex</t>
  </si>
  <si>
    <t>C050b01</t>
  </si>
  <si>
    <t>5.c Adopt and strengthen sound policies and enforceable legislation for the promotion of gender equality and the empowerment of all women and girls at all levels</t>
  </si>
  <si>
    <t>5.c.1 Proportion of countries with systems to track and make public allocations for gender equality and women’s empowerment</t>
  </si>
  <si>
    <t>C050c01</t>
  </si>
  <si>
    <t>Goal 6. Ensure availability and sustainable management of water and sanitation for all</t>
  </si>
  <si>
    <t>SDG 6 indicators:</t>
  </si>
  <si>
    <t>6.1 By 2030, achieve universal and equitable access to safe and affordable drinking water for all</t>
  </si>
  <si>
    <t>6.1.1 Proportion of population using safely managed drinking water services</t>
  </si>
  <si>
    <t>C060101</t>
  </si>
  <si>
    <r>
      <t>6.2.1 Proportion of population using (</t>
    </r>
    <r>
      <rPr>
        <i/>
        <sz val="10"/>
        <color theme="1"/>
        <rFont val="Times New Roman"/>
        <family val="1"/>
      </rPr>
      <t>a</t>
    </r>
    <r>
      <rPr>
        <sz val="10"/>
        <color theme="1"/>
        <rFont val="Times New Roman"/>
        <family val="1"/>
      </rPr>
      <t>) safely managed sanitation services and (</t>
    </r>
    <r>
      <rPr>
        <i/>
        <sz val="10"/>
        <color theme="1"/>
        <rFont val="Times New Roman"/>
        <family val="1"/>
      </rPr>
      <t>b</t>
    </r>
    <r>
      <rPr>
        <sz val="10"/>
        <color theme="1"/>
        <rFont val="Times New Roman"/>
        <family val="1"/>
      </rPr>
      <t>) a hand-washing facility with soap and water</t>
    </r>
  </si>
  <si>
    <t>C060201</t>
  </si>
  <si>
    <t>6.3 By 2030, improve water quality by reducing pollution, eliminating dumping and minimizing release of hazardous chemicals and materials, halving the proportion of untreated wastewater and substantially increasing recycling and safe reuse globally</t>
  </si>
  <si>
    <t>6.3.1 Proportion of domestic and industrial wastewater flows safely treated</t>
  </si>
  <si>
    <t>C060303</t>
  </si>
  <si>
    <t>6.3.2 Proportion of bodies of water with good ambient water quality</t>
  </si>
  <si>
    <t>C060302</t>
  </si>
  <si>
    <t>6.4 By 2030, substantially increase water-use efficiency across all sectors and ensure sustainable withdrawals and supply of freshwater to address water scarcity and substantially reduce the number of people suffering from water scarcity</t>
  </si>
  <si>
    <t>6.4.1 Change in water-use efficiency over time</t>
  </si>
  <si>
    <t>C060401</t>
  </si>
  <si>
    <t>6.4.2 Level of water stress: freshwater withdrawal as a proportion of available freshwater resources</t>
  </si>
  <si>
    <t>C060402</t>
  </si>
  <si>
    <t>6.5 By 2030, implement integrated water resources management at all levels, including through transboundary cooperation as appropriate</t>
  </si>
  <si>
    <t>6.5.1 Degree of integrated water resources management</t>
  </si>
  <si>
    <t>C060501</t>
  </si>
  <si>
    <t>6.5.2 Proportion of transboundary basin area with an operational arrangement for water cooperation</t>
  </si>
  <si>
    <t>C060502</t>
  </si>
  <si>
    <t>6.6 By 2020, protect and restore water-related ecosystems, including mountains, forests, wetlands, rivers, aquifers and lakes</t>
  </si>
  <si>
    <t>6.6.1 Change in the extent of water-related ecosystems over time</t>
  </si>
  <si>
    <t>C060601</t>
  </si>
  <si>
    <t>6.a By 2030, expand international cooperation and capacity-building support to developing countries in water- and sanitation-related activities and programmes, including water harvesting, desalination, water efficiency, wastewater treatment, recycling and reuse technologies</t>
  </si>
  <si>
    <t>6.a.1 Amount of water- and sanitation-related official development assistance that is part of a government-coordinated spending plan</t>
  </si>
  <si>
    <t>C060a01</t>
  </si>
  <si>
    <t>6.b Support and strengthen the participation of local communities in improving water and sanitation management</t>
  </si>
  <si>
    <t>6.b.1 Proportion of local administrative units with established and operational policies and procedures for participation of local communities in water and sanitation management</t>
  </si>
  <si>
    <t>C060b01</t>
  </si>
  <si>
    <t>Goal 7. Ensure access to affordable, reliable, sustainable and modern energy for all</t>
  </si>
  <si>
    <t>SDG 7 indicators:</t>
  </si>
  <si>
    <t>7.1 By 2030, ensure universal access to affordable, reliable and modern energy services</t>
  </si>
  <si>
    <t>7.1.1 Proportion of population with access to electricity</t>
  </si>
  <si>
    <t>C070101</t>
  </si>
  <si>
    <t>7.1.2 Proportion of population with primary reliance on clean fuels and technology</t>
  </si>
  <si>
    <t>C070102</t>
  </si>
  <si>
    <t>7.2 By 2030, increase substantially the share of renewable energy in the global energy mix</t>
  </si>
  <si>
    <t>7.2.1 Renewable energy share in the total final energy consumption</t>
  </si>
  <si>
    <t>C070201</t>
  </si>
  <si>
    <t>7.3.1 Energy intensity measured in terms of primary energy and GDP</t>
  </si>
  <si>
    <t>C070301</t>
  </si>
  <si>
    <t>7.a By 2030, enhance international cooperation to facilitate access to clean energy research and technology, including renewable energy, energy efficiency and advanced and cleaner fossil-fuel technology, and promote investment in energy infrastructure and clean energy technology</t>
  </si>
  <si>
    <t>7.a.1 International financial flows to developing countries in support of clean energy research and development and renewable energy production, including in hybrid systems</t>
  </si>
  <si>
    <t>C070a01</t>
  </si>
  <si>
    <t>7.b By 2030, expand infrastructure and upgrade technology for supplying modern and sustainable energy services for all in developing countries, in particular least developed countries, small island developing States and landlocked developing countries, in accordance with their respective programmes of support</t>
  </si>
  <si>
    <t>7.b.1 Installed renewable energy-generating capacity in developing and developed countries (in watts per capita)</t>
  </si>
  <si>
    <t>C200208</t>
  </si>
  <si>
    <t>Goal 8. Promote sustained, inclusive and sustainable economic growth, full and productive employment and decent work for all</t>
  </si>
  <si>
    <t>SDG 8 indicators:</t>
  </si>
  <si>
    <t>8.1 Sustain per capita economic growth in accordance with national circumstances and, in particular, at least 7 per cent gross domestic product growth per annum in the least developed countries</t>
  </si>
  <si>
    <t>8.1.1 Annual growth rate of real GDP per capita</t>
  </si>
  <si>
    <t>C080101</t>
  </si>
  <si>
    <t>8.2 Achieve higher levels of economic productivity through diversification, technological upgrading and innovation, including through a focus on high-value added and labour-intensive sectors</t>
  </si>
  <si>
    <t>8.2.1 Annual growth rate of real GDP per employed person</t>
  </si>
  <si>
    <t>C080201</t>
  </si>
  <si>
    <t>8.3.1 Proportion of informal employment in total employment, by sector and sex</t>
  </si>
  <si>
    <t>C080302</t>
  </si>
  <si>
    <t>8.4 Improve progressively, through 2030, global resource efficiency in consumption and production and endeavour to decouple economic growth from environmental degradation, in accordance with the 10‑Year Framework of Programmes on Sustainable Consumption and Production, with developed countries taking the lead</t>
  </si>
  <si>
    <t>8.4.1 Material footprint, material footprint per capita, and material footprint per GDP</t>
  </si>
  <si>
    <t>C200202</t>
  </si>
  <si>
    <t>8.4.2 Domestic material consumption, domestic material consumption per capita, and domestic material consumption per GDP</t>
  </si>
  <si>
    <t>C200203</t>
  </si>
  <si>
    <t>8.5 By 2030, achieve full and productive employment and decent work for all women and men, including for young people and persons with disabilities, and equal pay for work of equal value</t>
  </si>
  <si>
    <t>8.5.1 Average hourly earnings of employees, by sex, age, occupation and persons with disabilities</t>
  </si>
  <si>
    <t>C080501</t>
  </si>
  <si>
    <t>8.5.2 Unemployment rate, by sex, age and persons with disabilities</t>
  </si>
  <si>
    <t>C080502</t>
  </si>
  <si>
    <t>8.6 By 2020, substantially reduce the proportion of youth not in employment, education or training</t>
  </si>
  <si>
    <t>8.6.1 Proportion of youth (aged 15–24 years) not in education, employment or training</t>
  </si>
  <si>
    <t>C080601</t>
  </si>
  <si>
    <t xml:space="preserve">8.7 Take immediate and effective measures to eradicate forced labour, end modern slavery and human trafficking and secure the prohibition and elimination of the worst forms of child labour, including recruitment and use of child soldiers, and by 2025 end child labour in all its forms </t>
  </si>
  <si>
    <t>8.7.1 Proportion and number of children aged 5–17 years engaged in child labour, by sex and age</t>
  </si>
  <si>
    <t>C080701</t>
  </si>
  <si>
    <t>8.8 Protect labour rights and promote safe and secure working environments for all workers, including migrant workers, in particular women migrants, and those in precarious employment</t>
  </si>
  <si>
    <t>8.8.1 Fatal and non-fatal occupational injuries per 100,000 workers, by sex and migrant status</t>
  </si>
  <si>
    <t>C080801</t>
  </si>
  <si>
    <t>8.8.2 Level of national compliance with labour rights (freedom of association and collective bargaining) based on International Labour Organization (ILO) textual sources and national legislation, by sex and migrant status</t>
  </si>
  <si>
    <t>C080802</t>
  </si>
  <si>
    <t>8.9 By 2030, devise and implement policies to promote sustainable tourism that creates jobs and promotes local culture and products</t>
  </si>
  <si>
    <t>8.9.1 Tourism direct GDP as a proportion of total GDP and in growth rate</t>
  </si>
  <si>
    <t>C080901</t>
  </si>
  <si>
    <t>8.10 Strengthen the capacity of domestic financial institutions to encourage and expand access to banking, insurance and financial services for all</t>
  </si>
  <si>
    <r>
      <t>8.10.1 (</t>
    </r>
    <r>
      <rPr>
        <i/>
        <sz val="10"/>
        <color theme="1"/>
        <rFont val="Times New Roman"/>
        <family val="1"/>
      </rPr>
      <t>a</t>
    </r>
    <r>
      <rPr>
        <sz val="10"/>
        <color theme="1"/>
        <rFont val="Times New Roman"/>
        <family val="1"/>
      </rPr>
      <t>) Number of commercial bank branches per 100,000 adults and (</t>
    </r>
    <r>
      <rPr>
        <i/>
        <sz val="10"/>
        <color theme="1"/>
        <rFont val="Times New Roman"/>
        <family val="1"/>
      </rPr>
      <t>b</t>
    </r>
    <r>
      <rPr>
        <sz val="10"/>
        <color theme="1"/>
        <rFont val="Times New Roman"/>
        <family val="1"/>
      </rPr>
      <t>) number of automated teller machines (ATMs) per 100,000 adults</t>
    </r>
  </si>
  <si>
    <t>C081001</t>
  </si>
  <si>
    <t>8.10.2 Proportion of adults (15 years and older) with an account at a bank or other financial institution or with a mobile-money-service provider</t>
  </si>
  <si>
    <t>C081002</t>
  </si>
  <si>
    <t>8.a Increase Aid for Trade support for developing countries, in particular least developed countries, including through the Enhanced Integrated Framework for Trade-related Technical Assistance to Least Developed Countries</t>
  </si>
  <si>
    <t>8.a.1 Aid for Trade commitments and disbursements</t>
  </si>
  <si>
    <t>C080a01</t>
  </si>
  <si>
    <t>8.b By 2020, develop and operationalize a global strategy for youth employment and implement the Global Jobs Pact of the International Labour Organization</t>
  </si>
  <si>
    <t>8.b.1 Existence of a developed and operationalized national strategy for youth employment, as a distinct strategy or as part of a national employment strategy</t>
  </si>
  <si>
    <t>C080b01</t>
  </si>
  <si>
    <t>Goal 9. Build resilient infrastructure, promote inclusive and sustainable industrialization and foster innovation</t>
  </si>
  <si>
    <t>SDG 9 indicators:</t>
  </si>
  <si>
    <t>9.1 Develop quality, reliable, sustainable and resilient infrastructure, including regional and transborder infrastructure, to support economic development and human well-being, with a focus on affordable and equitable access for all</t>
  </si>
  <si>
    <t>9.1.1 Proportion of the rural population who live within 2 km of an all-season road</t>
  </si>
  <si>
    <t>C090101</t>
  </si>
  <si>
    <t>9.1.2 Passenger and freight volumes, by mode of transport</t>
  </si>
  <si>
    <t>C090102</t>
  </si>
  <si>
    <t>9.2 Promote inclusive and sustainable industrialization and, by 2030, significantly raise industry’s share of employment and gross domestic product, in line with national circumstances, and double its share in least developed countries</t>
  </si>
  <si>
    <t>9.2.1 Manufacturing value added as a proportion of GDP and per capita</t>
  </si>
  <si>
    <t>C090201</t>
  </si>
  <si>
    <t>9.2.2 Manufacturing employment as a proportion of total employment</t>
  </si>
  <si>
    <t>C090202</t>
  </si>
  <si>
    <t>9.3 Increase the access of small-scale industrial and other enterprises, in particular in developing countries, to financial services, including affordable credit, and their integration into value chains and markets</t>
  </si>
  <si>
    <t>9.3.1 Proportion of small-scale industries in total industry value added</t>
  </si>
  <si>
    <t>C090301</t>
  </si>
  <si>
    <t>9.3.2 Proportion of small-scale industries with a loan or line of credit</t>
  </si>
  <si>
    <t>C090302</t>
  </si>
  <si>
    <r>
      <t>9.4.1 CO</t>
    </r>
    <r>
      <rPr>
        <vertAlign val="subscript"/>
        <sz val="10"/>
        <color theme="1"/>
        <rFont val="Times New Roman"/>
        <family val="1"/>
      </rPr>
      <t xml:space="preserve">2 </t>
    </r>
    <r>
      <rPr>
        <sz val="10"/>
        <color theme="1"/>
        <rFont val="Times New Roman"/>
        <family val="1"/>
      </rPr>
      <t>emission per unit of value added</t>
    </r>
  </si>
  <si>
    <t>C090401</t>
  </si>
  <si>
    <t>9.5 Enhance scientific research, upgrade the technological capabilities of industrial sectors in all countries, in particular developing countries, including, by 2030, encouraging innovation and substantially increasing the number of research and development workers per 1 million people and public and private research and development spending</t>
  </si>
  <si>
    <t>9.5.1 Research and development expenditure as a proportion of GDP</t>
  </si>
  <si>
    <t>C090501</t>
  </si>
  <si>
    <t>9.5.2 Researchers (in full-time equivalent) per million inhabitants</t>
  </si>
  <si>
    <t>C090502</t>
  </si>
  <si>
    <t>9.a Facilitate sustainable and resilient infrastructure development in developing countries through enhanced financial, technological and technical support to African countries, least developed countries, landlocked developing countries and small island developing States</t>
  </si>
  <si>
    <t>9.a.1 Total official international support (official development assistance plus other official flows) to infrastructure</t>
  </si>
  <si>
    <t>C090a01</t>
  </si>
  <si>
    <t>9.b Support domestic technology development, research and innovation in developing countries, including by ensuring a conducive policy environment for, inter alia, industrial diversification and value addition to commodities</t>
  </si>
  <si>
    <t>9.b.1 Proportion of medium and high-tech industry value added in total value added</t>
  </si>
  <si>
    <t>C090b01</t>
  </si>
  <si>
    <t>9.c Significantly increase access to information and communications technology and strive to provide universal and affordable access to the Internet in least developed countries by 2020</t>
  </si>
  <si>
    <t>9.c.1 Proportion of population covered by a mobile network, by technology</t>
  </si>
  <si>
    <t>C090c01</t>
  </si>
  <si>
    <t>Goal 10. Reduce inequality within and among countries</t>
  </si>
  <si>
    <t>SDG 10 indicators:</t>
  </si>
  <si>
    <t>10.1 By 2030, progressively achieve and sustain income growth of the bottom 40 per cent of the population at a rate higher than the national average</t>
  </si>
  <si>
    <t>10.1.1 Growth rates of household expenditure or income per capita among the bottom 40 per cent of the population and the total population</t>
  </si>
  <si>
    <t>C100101</t>
  </si>
  <si>
    <t>10.2 By 2030, empower and promote the social, economic and political inclusion of all, irrespective of age, sex, disability, race, ethnicity, origin, religion or economic or other status</t>
  </si>
  <si>
    <t>10.2.1 Proportion of people living below 50 per cent of median income, by sex, age and persons with disabilities</t>
  </si>
  <si>
    <t>C100201</t>
  </si>
  <si>
    <t>10.3 Ensure equal opportunity and reduce inequalities of outcome, including by eliminating discriminatory laws, policies and practices and promoting appropriate legislation, policies and action in this regard</t>
  </si>
  <si>
    <t>10.3.1 Proportion of population reporting having personally felt discriminated against or harassed in the previous 12 months on the basis of a ground of discrimination prohibited under international human rights law</t>
  </si>
  <si>
    <t>C200204</t>
  </si>
  <si>
    <t>10.4.1 Labour share of GDP</t>
  </si>
  <si>
    <t>C100401</t>
  </si>
  <si>
    <r>
      <t>10.4.2 Redistributive impact of fiscal policy</t>
    </r>
    <r>
      <rPr>
        <vertAlign val="superscript"/>
        <sz val="10"/>
        <color theme="1"/>
        <rFont val="Times New Roman"/>
        <family val="1"/>
      </rPr>
      <t>2</t>
    </r>
  </si>
  <si>
    <t>C100402</t>
  </si>
  <si>
    <t>10.5 Improve the regulation and monitoring of global financial markets and institutions and strengthen the implementation of such regulations</t>
  </si>
  <si>
    <t>10.5.1 Financial Soundness Indicators</t>
  </si>
  <si>
    <t>C100501</t>
  </si>
  <si>
    <t>10.6 Ensure enhanced representation and voice for developing countries in decision-making in global international economic and financial institutions in order to deliver more effective, credible, accountable and legitimate institutions</t>
  </si>
  <si>
    <t>10.6.1 Proportion of members and voting rights of developing countries in international organizations</t>
  </si>
  <si>
    <t>C200205</t>
  </si>
  <si>
    <t>10.7 Facilitate orderly, safe, regular and responsible migration and mobility of people, including through the implementation of planned and well-managed migration policies</t>
  </si>
  <si>
    <t>10.7.1 Recruitment cost borne by employee as a proportion of monthly income earned in country of destination</t>
  </si>
  <si>
    <t>C100701</t>
  </si>
  <si>
    <t>10.7.2 Proportion of countries with migration policies that facilitate orderly, safe, regular and responsible migration and mobility of people</t>
  </si>
  <si>
    <t>C100702</t>
  </si>
  <si>
    <t>10.7.3 Number of people who died or disappeared in the process of migration towards an international destination</t>
  </si>
  <si>
    <t>C100703</t>
  </si>
  <si>
    <t>10.7.4 Proportion of the population who are refugees, by country of origin</t>
  </si>
  <si>
    <t>C100704</t>
  </si>
  <si>
    <t>10.a Implement the principle of special and differential treatment for developing countries, in particular least developed countries, in accordance with World Trade Organization agreements</t>
  </si>
  <si>
    <t>10.a.1 Proportion of tariff lines applied to imports from least developed countries and developing countries with zero-tariff</t>
  </si>
  <si>
    <t>C100a01</t>
  </si>
  <si>
    <t>10.b Encourage official development assistance and financial flows, including foreign direct investment, to States where the need is greatest, in particular least developed countries, African countries, small island developing States and landlocked developing countries, in accordance with their national plans and programmes</t>
  </si>
  <si>
    <t>10.b.1 Total resource flows for development, by recipient and donor countries and type of flow (e.g. official development assistance, foreign direct investment and other flows)</t>
  </si>
  <si>
    <t>C100b01</t>
  </si>
  <si>
    <t>10.c By 2030, reduce to less than 3 per cent the transaction costs of migrant remittances and eliminate remittance corridors with costs higher than 5 per cent</t>
  </si>
  <si>
    <t>10.c.1 Remittance costs as a proportion of the amount remitted</t>
  </si>
  <si>
    <t>C100c01</t>
  </si>
  <si>
    <t>Goal 11. Make cities and human settlements inclusive, safe, resilient and sustainable</t>
  </si>
  <si>
    <t>SDG 11 indicators:</t>
  </si>
  <si>
    <t>11.1 By 2030, ensure access for all to adequate, safe and affordable housing and basic services and upgrade slums</t>
  </si>
  <si>
    <t>11.1.1 Proportion of urban population living in slums, informal settlements or inadequate housing</t>
  </si>
  <si>
    <t>C110101</t>
  </si>
  <si>
    <t>11.2 By 2030, provide access to safe, affordable, accessible and sustainable transport systems for all, improving road safety, notably by expanding public transport, with special attention to the needs of those in vulnerable situations, women, children, persons with disabilities and older persons</t>
  </si>
  <si>
    <t>11.2.1 Proportion of population that has convenient access to public transport, by sex, age and persons with disabilities</t>
  </si>
  <si>
    <t>C110201</t>
  </si>
  <si>
    <t>11.3 By 2030, enhance inclusive and sustainable urbanization and capacity for participatory, integrated and sustainable human settlement planning and management in all countries</t>
  </si>
  <si>
    <t>11.3.1 Ratio of land consumption rate to population growth rate</t>
  </si>
  <si>
    <t>C110301</t>
  </si>
  <si>
    <t>11.3.2 Proportion of cities with a direct participation structure of civil society in urban planning and management that operate regularly and democratically</t>
  </si>
  <si>
    <t>C110302</t>
  </si>
  <si>
    <t>11.4.1 Total per capita expenditure on the preservation, protection and conservation of all cultural and natural heritage, by source of funding (public, private), type of heritage (cultural, natural) and level of government (national, regional, and local/municipal)</t>
  </si>
  <si>
    <t>C110401</t>
  </si>
  <si>
    <t>11.5 By 2030, significantly reduce the number of deaths and the number of people affected and substantially decrease the direct economic losses relative to global gross domestic product caused by disasters, including water-related disasters, with a focus on protecting the poor and people in vulnerable situations</t>
  </si>
  <si>
    <t>11.5.1 Number of deaths, missing persons and directly affected persons attributed to disasters per 100,000 population</t>
  </si>
  <si>
    <t>11.5.2 Direct economic loss attributed to disasters in relation to global gross domestic product (GDP)</t>
  </si>
  <si>
    <r>
      <t>11.5.3 (</t>
    </r>
    <r>
      <rPr>
        <i/>
        <sz val="10"/>
        <color theme="1"/>
        <rFont val="Times New Roman"/>
        <family val="1"/>
      </rPr>
      <t>a</t>
    </r>
    <r>
      <rPr>
        <sz val="10"/>
        <color theme="1"/>
        <rFont val="Times New Roman"/>
        <family val="1"/>
      </rPr>
      <t>) Damage to critical infrastructure and (</t>
    </r>
    <r>
      <rPr>
        <i/>
        <sz val="10"/>
        <color theme="1"/>
        <rFont val="Times New Roman"/>
        <family val="1"/>
      </rPr>
      <t>b</t>
    </r>
    <r>
      <rPr>
        <sz val="10"/>
        <color theme="1"/>
        <rFont val="Times New Roman"/>
        <family val="1"/>
      </rPr>
      <t>) number of disruptions to basic services, attributed to disasters</t>
    </r>
  </si>
  <si>
    <t>C110503</t>
  </si>
  <si>
    <t>11.6 By 2030, reduce the adverse per capita environmental impact of cities, including by paying special attention to air quality and municipal and other waste management</t>
  </si>
  <si>
    <t>11.6.1 Proportion of municipal solid waste collected and managed in controlled facilities out of total municipal waste generated, by cities</t>
  </si>
  <si>
    <t>C110603</t>
  </si>
  <si>
    <t>11.6.2 Annual mean levels of fine particulate matter (e.g. PM2.5 and PM10) in cities (population weighted)</t>
  </si>
  <si>
    <t>C110602</t>
  </si>
  <si>
    <t>11.7 By 2030, provide universal access to safe, inclusive and accessible, green and public spaces, in particular for women and children, older persons and persons with disabilities</t>
  </si>
  <si>
    <t>11.7.1 Average share of the built-up area of cities that is open space for public use for all, by sex, age and persons with disabilities</t>
  </si>
  <si>
    <t>C110701</t>
  </si>
  <si>
    <t>11.7.2 Proportion of persons victim of non-sexual or sexual harassment, by sex, age, disability status and place of occurrence, in the previous 12 months</t>
  </si>
  <si>
    <t>C110702</t>
  </si>
  <si>
    <t>11.a Support positive economic, social and environmental links between urban, peri-urban and rural areas by strengthening national and regional development planning</t>
  </si>
  <si>
    <r>
      <t>11.a.1 Number of countries that have national urban policies or regional development plans that (</t>
    </r>
    <r>
      <rPr>
        <i/>
        <sz val="10"/>
        <color theme="1"/>
        <rFont val="Times New Roman"/>
        <family val="1"/>
      </rPr>
      <t>a</t>
    </r>
    <r>
      <rPr>
        <sz val="10"/>
        <color theme="1"/>
        <rFont val="Times New Roman"/>
        <family val="1"/>
      </rPr>
      <t>) respond to population dynamics; (</t>
    </r>
    <r>
      <rPr>
        <i/>
        <sz val="10"/>
        <color theme="1"/>
        <rFont val="Times New Roman"/>
        <family val="1"/>
      </rPr>
      <t>b</t>
    </r>
    <r>
      <rPr>
        <sz val="10"/>
        <color theme="1"/>
        <rFont val="Times New Roman"/>
        <family val="1"/>
      </rPr>
      <t>) ensure balanced territorial development; and (</t>
    </r>
    <r>
      <rPr>
        <i/>
        <sz val="10"/>
        <color theme="1"/>
        <rFont val="Times New Roman"/>
        <family val="1"/>
      </rPr>
      <t>c</t>
    </r>
    <r>
      <rPr>
        <sz val="10"/>
        <color theme="1"/>
        <rFont val="Times New Roman"/>
        <family val="1"/>
      </rPr>
      <t>) increase local fiscal space</t>
    </r>
  </si>
  <si>
    <t>C110a02</t>
  </si>
  <si>
    <t>11.b By 2020, substantially increase the number of cities and human settlements adopting and implementing integrated policies and plans towards inclusion, resource efficiency, mitigation and adaptation to climate change, resilience to disasters, and develop and implement, in line with the Sendai Framework for Disaster Risk Reduction 2015–2030, holistic disaster risk management at all levels</t>
  </si>
  <si>
    <t>11.b.1 Number of countries that adopt and implement national disaster risk reduction strategies in line with the Sendai Framework for Disaster Risk Reduction 2015–2030</t>
  </si>
  <si>
    <t>11.b.2 Proportion of local governments that adopt and implement local disaster risk reduction strategies in line with national disaster risk reduction strategies</t>
  </si>
  <si>
    <t>11.c Support least developed countries, including through financial and technical assistance, in building sustainable and resilient buildings utilizing local materials</t>
  </si>
  <si>
    <t>No suitable replacement indicator was proposed. The global statistical community is encouraged to work to develop an indicator that could be proposed for the 2025 comprehensive review. See E/CN.3/2020/2, paragraph 23.</t>
  </si>
  <si>
    <t>Goal 12. Ensure sustainable consumption and production patterns</t>
  </si>
  <si>
    <t>SDG 12 indicators:</t>
  </si>
  <si>
    <t>12.1 Implement the 10‑Year Framework of Programmes on Sustainable Consumption and Production Patterns, all countries taking action, with developed countries taking the lead, taking into account the development and capabilities of developing countries</t>
  </si>
  <si>
    <t>12.1.1 Number of countries developing, adopting or implementing policy instruments aimed at supporting the shift to sustainable consumption and production</t>
  </si>
  <si>
    <t>C120101</t>
  </si>
  <si>
    <t>12.2 By 2030, achieve the sustainable management and efficient use of natural resources</t>
  </si>
  <si>
    <t>12.2.1 Material footprint, material footprint per capita, and material footprint per GDP</t>
  </si>
  <si>
    <t>12.2.2 Domestic material consumption, domestic material consumption per capita, and domestic material consumption per GDP</t>
  </si>
  <si>
    <r>
      <t>12.3.1 (</t>
    </r>
    <r>
      <rPr>
        <i/>
        <sz val="10"/>
        <color theme="1"/>
        <rFont val="Times New Roman"/>
        <family val="1"/>
      </rPr>
      <t>a</t>
    </r>
    <r>
      <rPr>
        <sz val="10"/>
        <color theme="1"/>
        <rFont val="Times New Roman"/>
        <family val="1"/>
      </rPr>
      <t>) Food loss index and (</t>
    </r>
    <r>
      <rPr>
        <i/>
        <sz val="10"/>
        <color theme="1"/>
        <rFont val="Times New Roman"/>
        <family val="1"/>
      </rPr>
      <t>b</t>
    </r>
    <r>
      <rPr>
        <sz val="10"/>
        <color theme="1"/>
        <rFont val="Times New Roman"/>
        <family val="1"/>
      </rPr>
      <t>) food waste index</t>
    </r>
  </si>
  <si>
    <t>C120301</t>
  </si>
  <si>
    <t>12.4 By 2020, achieve the environmentally sound management of chemicals and all wastes throughout their life cycle, in accordance with agreed international frameworks, and significantly reduce their release to air, water and soil in order to minimize their adverse impacts on human health and the environment</t>
  </si>
  <si>
    <t>12.4.1 Number of parties to international multilateral environmental agreements on hazardous waste, and other chemicals that meet their commitments and obligations in transmitting information as required by each relevant agreement</t>
  </si>
  <si>
    <t>C120401</t>
  </si>
  <si>
    <r>
      <t>12.4.2 (</t>
    </r>
    <r>
      <rPr>
        <i/>
        <sz val="10"/>
        <color theme="1"/>
        <rFont val="Times New Roman"/>
        <family val="1"/>
      </rPr>
      <t>a</t>
    </r>
    <r>
      <rPr>
        <sz val="10"/>
        <color theme="1"/>
        <rFont val="Times New Roman"/>
        <family val="1"/>
      </rPr>
      <t>) Hazardous waste generated per capita; and (</t>
    </r>
    <r>
      <rPr>
        <i/>
        <sz val="10"/>
        <color theme="1"/>
        <rFont val="Times New Roman"/>
        <family val="1"/>
      </rPr>
      <t>b</t>
    </r>
    <r>
      <rPr>
        <sz val="10"/>
        <color theme="1"/>
        <rFont val="Times New Roman"/>
        <family val="1"/>
      </rPr>
      <t>) proportion of hazardous waste treated, by type of treatment</t>
    </r>
  </si>
  <si>
    <t>C120402</t>
  </si>
  <si>
    <t>12.5 By 2030, substantially reduce waste generation through prevention, reduction, recycling and reuse</t>
  </si>
  <si>
    <t>12.5.1 National recycling rate, tons of material recycled</t>
  </si>
  <si>
    <t>C120501</t>
  </si>
  <si>
    <t>12.6 Encourage companies, especially large and transnational companies, to adopt sustainable practices and to integrate sustainability information into their reporting cycle</t>
  </si>
  <si>
    <t>12.6.1 Number of companies publishing sustainability reports</t>
  </si>
  <si>
    <t>C120601</t>
  </si>
  <si>
    <t>12.7 Promote public procurement practices that are sustainable, in accordance with national policies and priorities</t>
  </si>
  <si>
    <t>12.7.1 Number of countries implementing sustainable public procurement policies and action plans</t>
  </si>
  <si>
    <t>C120702</t>
  </si>
  <si>
    <t>12.8 By 2030, ensure that people everywhere have the relevant information and awareness for sustainable development and lifestyles in harmony with nature</t>
  </si>
  <si>
    <r>
      <t>12.8.1 Extent to which (i) global citizenship education and (ii) education for sustainable development are mainstreamed in (</t>
    </r>
    <r>
      <rPr>
        <i/>
        <sz val="10"/>
        <color theme="1"/>
        <rFont val="Times New Roman"/>
        <family val="1"/>
      </rPr>
      <t>a</t>
    </r>
    <r>
      <rPr>
        <sz val="10"/>
        <color theme="1"/>
        <rFont val="Times New Roman"/>
        <family val="1"/>
      </rPr>
      <t>) national education policies; (</t>
    </r>
    <r>
      <rPr>
        <i/>
        <sz val="10"/>
        <color theme="1"/>
        <rFont val="Times New Roman"/>
        <family val="1"/>
      </rPr>
      <t>b</t>
    </r>
    <r>
      <rPr>
        <sz val="10"/>
        <color theme="1"/>
        <rFont val="Times New Roman"/>
        <family val="1"/>
      </rPr>
      <t>) curricula; (</t>
    </r>
    <r>
      <rPr>
        <i/>
        <sz val="10"/>
        <color theme="1"/>
        <rFont val="Times New Roman"/>
        <family val="1"/>
      </rPr>
      <t>c</t>
    </r>
    <r>
      <rPr>
        <sz val="10"/>
        <color theme="1"/>
        <rFont val="Times New Roman"/>
        <family val="1"/>
      </rPr>
      <t>) teacher education; and (</t>
    </r>
    <r>
      <rPr>
        <i/>
        <sz val="10"/>
        <color theme="1"/>
        <rFont val="Times New Roman"/>
        <family val="1"/>
      </rPr>
      <t>d</t>
    </r>
    <r>
      <rPr>
        <sz val="10"/>
        <color theme="1"/>
        <rFont val="Times New Roman"/>
        <family val="1"/>
      </rPr>
      <t>) student assessment</t>
    </r>
  </si>
  <si>
    <t>12.a Support developing countries to strengthen their scientific and technological capacity to move towards more sustainable patterns of consumption and production</t>
  </si>
  <si>
    <t>12.a.1 Installed renewable energy-generating capacity in developing and developed countries (in watts per capita)</t>
  </si>
  <si>
    <t>12.b Develop and implement tools to monitor sustainable development impacts for sustainable tourism that creates jobs and promotes local culture and products</t>
  </si>
  <si>
    <t>12.b.1 Implementation of standard accounting tools to monitor the economic and environmental aspects of tourism sustainability</t>
  </si>
  <si>
    <t>C120b02</t>
  </si>
  <si>
    <t>12.c Rationalize inefficient fossil-fuel subsidies that encourage wasteful consumption by removing market distortions, in accordance with national circumstances, including by restructuring taxation and phasing out those harmful subsidies, where they exist, to reflect their environmental impacts, taking fully into account the specific needs and conditions of developing countries and minimizing the possible adverse impacts on their development in a manner that protects the poor and the affected communities</t>
  </si>
  <si>
    <t>12.c.1 Amount of fossil-fuel subsidies (production and consumption) per unit of GDP</t>
  </si>
  <si>
    <t>C120c01</t>
  </si>
  <si>
    <r>
      <t>Goal 13. Take urgent action to combat climate change and its impacts</t>
    </r>
    <r>
      <rPr>
        <vertAlign val="superscript"/>
        <sz val="10"/>
        <color theme="1"/>
        <rFont val="Times New Roman"/>
        <family val="1"/>
      </rPr>
      <t>3</t>
    </r>
  </si>
  <si>
    <t>SDG 13 indicators:</t>
  </si>
  <si>
    <t>13.1 Strengthen resilience and adaptive capacity to climate-related hazards and natural disasters in all countries</t>
  </si>
  <si>
    <t>13.1.1 Number of deaths, missing persons and directly affected persons attributed to disasters per 100,000 population</t>
  </si>
  <si>
    <t>13.1.2 Number of countries that adopt and implement national disaster risk reduction strategies in line with the Sendai Framework for Disaster Risk Reduction 2015–2030</t>
  </si>
  <si>
    <t>13.1.3 Proportion of local governments that adopt and implement local disaster risk reduction strategies in line with national disaster risk reduction strategies</t>
  </si>
  <si>
    <t>13.2.1 Number of countries with nationally determined contributions, long-term strategies, national adaptation plans and adaptation communications, as reported to the secretariat of the United Nations Framework Convention on Climate Change</t>
  </si>
  <si>
    <t>C130203</t>
  </si>
  <si>
    <t>13.2.2 Total greenhouse gas emissions per year</t>
  </si>
  <si>
    <t>C130202</t>
  </si>
  <si>
    <t>13.3 Improve education, awareness-raising and human and institutional capacity on climate change mitigation, adaptation, impact reduction and early warning</t>
  </si>
  <si>
    <r>
      <t>13.3.1 Extent to which (i) global citizenship education and (ii) education for sustainable development are mainstreamed in (</t>
    </r>
    <r>
      <rPr>
        <i/>
        <sz val="10"/>
        <color theme="1"/>
        <rFont val="Times New Roman"/>
        <family val="1"/>
      </rPr>
      <t>a</t>
    </r>
    <r>
      <rPr>
        <sz val="10"/>
        <color theme="1"/>
        <rFont val="Times New Roman"/>
        <family val="1"/>
      </rPr>
      <t>) national education policies; (</t>
    </r>
    <r>
      <rPr>
        <i/>
        <sz val="10"/>
        <color theme="1"/>
        <rFont val="Times New Roman"/>
        <family val="1"/>
      </rPr>
      <t>b</t>
    </r>
    <r>
      <rPr>
        <sz val="10"/>
        <color theme="1"/>
        <rFont val="Times New Roman"/>
        <family val="1"/>
      </rPr>
      <t>) curricula; (</t>
    </r>
    <r>
      <rPr>
        <i/>
        <sz val="10"/>
        <color theme="1"/>
        <rFont val="Times New Roman"/>
        <family val="1"/>
      </rPr>
      <t>c</t>
    </r>
    <r>
      <rPr>
        <sz val="10"/>
        <color theme="1"/>
        <rFont val="Times New Roman"/>
        <family val="1"/>
      </rPr>
      <t>) teacher education; and (</t>
    </r>
    <r>
      <rPr>
        <i/>
        <sz val="10"/>
        <color theme="1"/>
        <rFont val="Times New Roman"/>
        <family val="1"/>
      </rPr>
      <t>d</t>
    </r>
    <r>
      <rPr>
        <sz val="10"/>
        <color theme="1"/>
        <rFont val="Times New Roman"/>
        <family val="1"/>
      </rPr>
      <t>) student assessment</t>
    </r>
  </si>
  <si>
    <t>13.a Implement the commitment undertaken by developed-country parties to the United Nations Framework Convention on Climate Change to a goal of mobilizing jointly $100 billion annually by 2020 from all sources to address the needs of developing countries in the context of meaningful mitigation actions and transparency on implementation and fully operationalize the Green Climate Fund through its capitalization as soon as possible</t>
  </si>
  <si>
    <t>13.a.1 Amounts provided and mobilized in United States dollars per year in relation to the continued existing collective mobilization goal of the $100 billion commitment through to 2025</t>
  </si>
  <si>
    <t>C130a02</t>
  </si>
  <si>
    <t>13.b Promote mechanisms for raising capacity for effective climate change-related planning and management in least developed countries and small island developing States, including focusing on women, youth and local and marginalized communities</t>
  </si>
  <si>
    <t>13.b.1 Number of least developed countries and small island developing States with nationally determined contributions, long-term strategies, national adaptation plans and adaptation communications, as reported to the secretariat of the United Nations Framework Convention on Climate Change</t>
  </si>
  <si>
    <t>C130b02</t>
  </si>
  <si>
    <t>Goal 14. Conserve and sustainably use the oceans, seas and marine resources for sustainable development</t>
  </si>
  <si>
    <t>SDG 14 indicators:</t>
  </si>
  <si>
    <t>14.1 By 2025, prevent and significantly reduce marine pollution of all kinds, in particular from land-based activities, including marine debris and nutrient pollution</t>
  </si>
  <si>
    <r>
      <t>14.1.1 (</t>
    </r>
    <r>
      <rPr>
        <i/>
        <sz val="10"/>
        <color theme="1"/>
        <rFont val="Times New Roman"/>
        <family val="1"/>
      </rPr>
      <t>a</t>
    </r>
    <r>
      <rPr>
        <sz val="10"/>
        <color theme="1"/>
        <rFont val="Times New Roman"/>
        <family val="1"/>
      </rPr>
      <t>) Index of coastal eutrophication; and (</t>
    </r>
    <r>
      <rPr>
        <i/>
        <sz val="10"/>
        <color theme="1"/>
        <rFont val="Times New Roman"/>
        <family val="1"/>
      </rPr>
      <t>b</t>
    </r>
    <r>
      <rPr>
        <sz val="10"/>
        <color theme="1"/>
        <rFont val="Times New Roman"/>
        <family val="1"/>
      </rPr>
      <t>) plastic debris density</t>
    </r>
  </si>
  <si>
    <t>C140101</t>
  </si>
  <si>
    <t>14.2.1 Number of countries using ecosystem-based approaches to managing marine areas</t>
  </si>
  <si>
    <t>C140201</t>
  </si>
  <si>
    <t>14.3 Minimize and address the impacts of ocean acidification, including through enhanced scientific cooperation at all levels</t>
  </si>
  <si>
    <t>14.3.1 Average marine acidity (pH) measured at agreed suite of representative sampling stations</t>
  </si>
  <si>
    <t>C140301</t>
  </si>
  <si>
    <t>14.4 By 2020, effectively regulate harvesting and end overfishing, illegal, unreported and unregulated fishing and destructive fishing practices and implement science-based management plans, in order to restore fish stocks in the shortest time feasible, at least to levels that can produce maximum sustainable yield as determined by their biological characteristics</t>
  </si>
  <si>
    <t>14.4.1 Proportion of fish stocks within biologically sustainable levels</t>
  </si>
  <si>
    <t>C140401</t>
  </si>
  <si>
    <t>14.5 By 2020, conserve at least 10 per cent of coastal and marine areas, consistent with national and international law and based on the best available scientific information</t>
  </si>
  <si>
    <t>14.5.1 Coverage of protected areas in relation to marine areas</t>
  </si>
  <si>
    <t>C140501</t>
  </si>
  <si>
    <r>
      <t>14.6 By 2020, prohibit certain forms of fisheries subsidies which contribute to overcapacity and overfishing, eliminate subsidies that contribute to illegal, unreported and unregulated fishing and refrain from introducing new such subsidies, recognizing that appropriate and effective special and differential treatment for developing and least developed countries should be an integral part of the World Trade Organization fisheries subsidies negotiation</t>
    </r>
    <r>
      <rPr>
        <vertAlign val="superscript"/>
        <sz val="10"/>
        <color theme="1"/>
        <rFont val="Times New Roman"/>
        <family val="1"/>
      </rPr>
      <t>4</t>
    </r>
  </si>
  <si>
    <t>14.6.1 Degree of implementation of international instruments aiming to combat illegal, unreported and unregulated fishing</t>
  </si>
  <si>
    <t>C140601</t>
  </si>
  <si>
    <t>14.7 By 2030, increase the economic benefits to small island developing States and least developed countries from the sustainable use of marine resources, including through sustainable management of fisheries, aquaculture and tourism</t>
  </si>
  <si>
    <t>14.7.1 Sustainable fisheries as a proportion of GDP in small island developing States, least developed countries and all countries</t>
  </si>
  <si>
    <t>C140701</t>
  </si>
  <si>
    <t>14.a Increase scientific knowledge, develop research capacity and transfer marine technology, taking into account the Intergovernmental Oceanographic Commission Criteria and Guidelines on the Transfer of Marine Technology, in order to improve ocean health and to enhance the contribution of marine biodiversity to the development of developing countries, in particular small island developing States and least developed countries</t>
  </si>
  <si>
    <t>14.a.1 Proportion of total research budget allocated to research in the field of marine technology</t>
  </si>
  <si>
    <t>C140a01</t>
  </si>
  <si>
    <t>14.b Provide access for small-scale artisanal fishers to marine resources and markets</t>
  </si>
  <si>
    <t>14.b.1 Degree of application of a legal/regulatory/ policy/institutional framework which recognizes and protects access rights for small-scale fisheries</t>
  </si>
  <si>
    <t>C140b01</t>
  </si>
  <si>
    <t>14.c Enhance the conservation and sustainable use of oceans and their resources by implementing international law as reflected in the United Nations Convention on the Law of the Sea, which provides the legal framework for the conservation and sustainable use of oceans and their resources, as recalled in paragraph 158 of “The future we want”</t>
  </si>
  <si>
    <t>14.c.1 Number of countries making progress in ratifying, accepting and implementing through legal, policy and institutional frameworks, ocean-related instruments that implement international law, as reflected in the United Nations Convention on the Law of the Sea, for the conservation and sustainable use of the oceans and their resources</t>
  </si>
  <si>
    <t>C140c01</t>
  </si>
  <si>
    <t>Goal 15. Protect, restore and promote sustainable use of terrestrial ecosystems, sustainably manage forests, combat desertification, and halt and reverse land degradation and halt biodiversity loss</t>
  </si>
  <si>
    <t>SDG 15 indicators:</t>
  </si>
  <si>
    <t>15.1 By 2020, ensure the conservation, restoration and sustainable use of terrestrial and inland freshwater ecosystems and their services, in particular forests, wetlands, mountains and drylands, in line with obligations under international agreements</t>
  </si>
  <si>
    <t>15.1.1 Forest area as a proportion of total land area</t>
  </si>
  <si>
    <t>C150101</t>
  </si>
  <si>
    <t>15.1.2 Proportion of important sites for terrestrial and freshwater biodiversity that are covered by protected areas, by ecosystem type</t>
  </si>
  <si>
    <t>C150102</t>
  </si>
  <si>
    <t>15.2 By 2020, promote the implementation of sustainable management of all types of forests, halt deforestation, restore degraded forests and substantially increase afforestation and reforestation globally</t>
  </si>
  <si>
    <t>15.2.1 Progress towards sustainable forest management</t>
  </si>
  <si>
    <t>C150201</t>
  </si>
  <si>
    <t>15.3.1 Proportion of land that is degraded over total land area</t>
  </si>
  <si>
    <t>C150301</t>
  </si>
  <si>
    <t>15.4 By 2030, ensure the conservation of mountain ecosystems, including their biodiversity, in order to enhance their capacity to provide benefits that are essential for sustainable development</t>
  </si>
  <si>
    <t>15.4.1 Coverage by protected areas of important sites for mountain biodiversity</t>
  </si>
  <si>
    <t>C150401</t>
  </si>
  <si>
    <r>
      <t xml:space="preserve">15.4.2 </t>
    </r>
    <r>
      <rPr>
        <i/>
        <sz val="10"/>
        <color theme="1"/>
        <rFont val="Times New Roman"/>
        <family val="1"/>
      </rPr>
      <t>(a)</t>
    </r>
    <r>
      <rPr>
        <sz val="10"/>
        <color theme="1"/>
        <rFont val="Times New Roman"/>
        <family val="1"/>
      </rPr>
      <t xml:space="preserve"> Mountain Green Cover Index and </t>
    </r>
    <r>
      <rPr>
        <i/>
        <sz val="10"/>
        <color theme="1"/>
        <rFont val="Times New Roman"/>
        <family val="1"/>
      </rPr>
      <t>(b)</t>
    </r>
    <r>
      <rPr>
        <sz val="10"/>
        <color theme="1"/>
        <rFont val="Times New Roman"/>
        <family val="1"/>
      </rPr>
      <t xml:space="preserve"> proportion of degraded mountain land</t>
    </r>
  </si>
  <si>
    <t>C150402</t>
  </si>
  <si>
    <t>15.5 Take urgent and significant action to reduce the degradation of natural habitats, halt the loss of biodiversity and, by 2020, protect and prevent the extinction of threatened species</t>
  </si>
  <si>
    <t>15.5.1 Red List Index</t>
  </si>
  <si>
    <t>C150501</t>
  </si>
  <si>
    <t>15.6 Promote fair and equitable sharing of the benefits arising from the utilization of genetic resources and promote appropriate access to such resources, as internationally agreed</t>
  </si>
  <si>
    <t>15.6.1 Number of countries that have adopted legislative, administrative and policy frameworks to ensure fair and equitable sharing of benefits</t>
  </si>
  <si>
    <t>C150601</t>
  </si>
  <si>
    <t>15.7 Take urgent action to end poaching and trafficking of protected species of flora and fauna and address both demand and supply of illegal wildlife products</t>
  </si>
  <si>
    <t>15.7.1 Proportion of traded wildlife that was poached or illicitly trafficked</t>
  </si>
  <si>
    <t>C200206</t>
  </si>
  <si>
    <t>15.8 By 2020, introduce measures to prevent the introduction and significantly reduce the impact of invasive alien species on land and water ecosystems and control or eradicate the priority species</t>
  </si>
  <si>
    <t>15.8.1 Proportion of countries adopting relevant national legislation and adequately resourcing the prevention or control of invasive alien species</t>
  </si>
  <si>
    <t>C150801</t>
  </si>
  <si>
    <t>15.9 By 2020, integrate ecosystem and biodiversity values into national and local planning, development processes, poverty reduction strategies and accounts</t>
  </si>
  <si>
    <r>
      <t>15.9.1 (</t>
    </r>
    <r>
      <rPr>
        <i/>
        <sz val="10"/>
        <color theme="1"/>
        <rFont val="Times New Roman"/>
        <family val="1"/>
      </rPr>
      <t>a</t>
    </r>
    <r>
      <rPr>
        <sz val="10"/>
        <color theme="1"/>
        <rFont val="Times New Roman"/>
        <family val="1"/>
      </rPr>
      <t>) Number of countries that have established national targets in accordance with or similar to Aichi Biodiversity Target 2 of the Strategic Plan for Biodiversity 2011–2020 in their national biodiversity strategy and action plans and the progress reported towards these targets; and (</t>
    </r>
    <r>
      <rPr>
        <i/>
        <sz val="10"/>
        <color theme="1"/>
        <rFont val="Times New Roman"/>
        <family val="1"/>
      </rPr>
      <t>b</t>
    </r>
    <r>
      <rPr>
        <sz val="10"/>
        <color theme="1"/>
        <rFont val="Times New Roman"/>
        <family val="1"/>
      </rPr>
      <t>) integration of biodiversity into national accounting and reporting systems, defined as implementation of the System of Environmental-Economic Accounting</t>
    </r>
  </si>
  <si>
    <t>C150902</t>
  </si>
  <si>
    <t>15.a Mobilize and significantly increase financial resources from all sources to conserve and sustainably use biodiversity and ecosystems</t>
  </si>
  <si>
    <r>
      <t>15.a.1 (</t>
    </r>
    <r>
      <rPr>
        <i/>
        <sz val="10"/>
        <color theme="1"/>
        <rFont val="Times New Roman"/>
        <family val="1"/>
      </rPr>
      <t>a</t>
    </r>
    <r>
      <rPr>
        <sz val="10"/>
        <color theme="1"/>
        <rFont val="Times New Roman"/>
        <family val="1"/>
      </rPr>
      <t>) Official development assistance on conservation and sustainable use of biodiversity; and (</t>
    </r>
    <r>
      <rPr>
        <i/>
        <sz val="10"/>
        <color theme="1"/>
        <rFont val="Times New Roman"/>
        <family val="1"/>
      </rPr>
      <t>b</t>
    </r>
    <r>
      <rPr>
        <sz val="10"/>
        <color theme="1"/>
        <rFont val="Times New Roman"/>
        <family val="1"/>
      </rPr>
      <t>) revenue generated and finance mobilized from biodiversity-relevant economic instruments</t>
    </r>
  </si>
  <si>
    <t>C200210</t>
  </si>
  <si>
    <t>15.b Mobilize significant resources from all sources and at all levels to finance sustainable forest management and provide adequate incentives to developing countries to advance such management, including for conservation and reforestation</t>
  </si>
  <si>
    <r>
      <t>15.b.1 (</t>
    </r>
    <r>
      <rPr>
        <i/>
        <sz val="10"/>
        <color theme="1"/>
        <rFont val="Times New Roman"/>
        <family val="1"/>
      </rPr>
      <t>a</t>
    </r>
    <r>
      <rPr>
        <sz val="10"/>
        <color theme="1"/>
        <rFont val="Times New Roman"/>
        <family val="1"/>
      </rPr>
      <t>) Official development assistance on conservation and sustainable use of biodiversity; and (</t>
    </r>
    <r>
      <rPr>
        <i/>
        <sz val="10"/>
        <color theme="1"/>
        <rFont val="Times New Roman"/>
        <family val="1"/>
      </rPr>
      <t>b</t>
    </r>
    <r>
      <rPr>
        <sz val="10"/>
        <color theme="1"/>
        <rFont val="Times New Roman"/>
        <family val="1"/>
      </rPr>
      <t>) revenue generated and finance mobilized from biodiversity-relevant economic instruments</t>
    </r>
  </si>
  <si>
    <t>15.c Enhance global support for efforts to combat poaching and trafficking of protected species, including by increasing the capacity of local communities to pursue sustainable livelihood opportunities</t>
  </si>
  <si>
    <t>15.c.1 Proportion of traded wildlife that was poached or illicitly trafficked</t>
  </si>
  <si>
    <t>Goal 16. Promote peaceful and inclusive societies for sustainable development, provide access to justice for all and build effective, accountable and inclusive institutions at all levels</t>
  </si>
  <si>
    <t>SDG 16 indicators:</t>
  </si>
  <si>
    <t>16.1 Significantly reduce all forms of violence and related death rates everywhere</t>
  </si>
  <si>
    <t>16.1.1 Number of victims of intentional homicide per 100,000 population, by sex and age</t>
  </si>
  <si>
    <t>C160101</t>
  </si>
  <si>
    <t>16.1.2 Conflict-related deaths per 100,000 population, by sex, age and cause</t>
  </si>
  <si>
    <t>C160102</t>
  </si>
  <si>
    <r>
      <t>16.1.3 Proportion of population subjected to (</t>
    </r>
    <r>
      <rPr>
        <i/>
        <sz val="10"/>
        <color theme="1"/>
        <rFont val="Times New Roman"/>
        <family val="1"/>
      </rPr>
      <t>a</t>
    </r>
    <r>
      <rPr>
        <sz val="10"/>
        <color theme="1"/>
        <rFont val="Times New Roman"/>
        <family val="1"/>
      </rPr>
      <t>) physical violence, (</t>
    </r>
    <r>
      <rPr>
        <i/>
        <sz val="10"/>
        <color theme="1"/>
        <rFont val="Times New Roman"/>
        <family val="1"/>
      </rPr>
      <t>b</t>
    </r>
    <r>
      <rPr>
        <sz val="10"/>
        <color theme="1"/>
        <rFont val="Times New Roman"/>
        <family val="1"/>
      </rPr>
      <t>) psychological violence and/or (</t>
    </r>
    <r>
      <rPr>
        <i/>
        <sz val="10"/>
        <color theme="1"/>
        <rFont val="Times New Roman"/>
        <family val="1"/>
      </rPr>
      <t>c</t>
    </r>
    <r>
      <rPr>
        <sz val="10"/>
        <color theme="1"/>
        <rFont val="Times New Roman"/>
        <family val="1"/>
      </rPr>
      <t>) sexual violence in the previous 12 months</t>
    </r>
  </si>
  <si>
    <t>C160103</t>
  </si>
  <si>
    <t>16.1.4 Proportion of population that feel safe walking alone around the area they live after dark</t>
  </si>
  <si>
    <t>C160105</t>
  </si>
  <si>
    <t>16.2.1 Proportion of children aged 1–17 years who experienced any physical punishment and/or psychological aggression by caregivers in the past month</t>
  </si>
  <si>
    <t>C160201</t>
  </si>
  <si>
    <t>16.2.2 Number of victims of human trafficking per 100,000 population, by sex, age and form of exploitation</t>
  </si>
  <si>
    <t>C160202</t>
  </si>
  <si>
    <t>16.2.3 Proportion of young women and men aged 18–29 years who experienced sexual violence by age 18</t>
  </si>
  <si>
    <t>C160203</t>
  </si>
  <si>
    <t>16.3 Promote the rule of law at the national and international levels and ensure equal access to justice for all</t>
  </si>
  <si>
    <t>16.3.1 Proportion of victims of (a) physical, (b) psychological and/or (c) sexual violence in the previous 12 months who reported their victimization to competent authorities or other officially recognized conflict resolution mechanisms</t>
  </si>
  <si>
    <t>C160301</t>
  </si>
  <si>
    <t>16.3.2 Unsentenced detainees as a proportion of overall prison population</t>
  </si>
  <si>
    <t>C160302</t>
  </si>
  <si>
    <t>16.3.3 Proportion of the population who have experienced a dispute in the past two years and who accessed a formal or informal dispute resolution mechanism, by type of mechanism</t>
  </si>
  <si>
    <t>C160303</t>
  </si>
  <si>
    <t>16.4 By 2030, significantly reduce illicit financial and arms flows, strengthen the recovery and return of stolen assets and combat all forms of organized crime</t>
  </si>
  <si>
    <t>16.4.1 Total value of inward and outward illicit financial flows (in current United States dollars)</t>
  </si>
  <si>
    <t>C160401</t>
  </si>
  <si>
    <t>16.4.2 Proportion of seized, found or surrendered arms whose illicit origin or context has been traced or established by a competent authority in line with international instruments</t>
  </si>
  <si>
    <t>C160402</t>
  </si>
  <si>
    <t>16.5 Substantially reduce corruption and bribery in all their forms</t>
  </si>
  <si>
    <t>16.5.1 Proportion of persons who had at least one contact with a public official and who paid a bribe to a public official, or were asked for a bribe by those public officials, during the previous 12 months</t>
  </si>
  <si>
    <t>C160501</t>
  </si>
  <si>
    <t>16.5.2 Proportion of businesses that had at least one contact with a public official and that paid a bribe to a public official, or were asked for a bribe by those public officials during the previous 12 months</t>
  </si>
  <si>
    <t>C160502</t>
  </si>
  <si>
    <t>16.6 Develop effective, accountable and transparent institutions at all levels</t>
  </si>
  <si>
    <t>16.6.1 Primary government expenditures as a proportion of original approved budget, by sector (or by budget codes or similar)</t>
  </si>
  <si>
    <t>C160601</t>
  </si>
  <si>
    <t>16.6.2 Proportion of population satisfied with their last experience of public services</t>
  </si>
  <si>
    <t>C160602</t>
  </si>
  <si>
    <t>16.7 Ensure responsive, inclusive, participatory and representative decision-making at all levels</t>
  </si>
  <si>
    <r>
      <t>16.7.1 Proportions of positions in national and local institutions, including (</t>
    </r>
    <r>
      <rPr>
        <i/>
        <sz val="10"/>
        <color theme="1"/>
        <rFont val="Times New Roman"/>
        <family val="1"/>
      </rPr>
      <t>a</t>
    </r>
    <r>
      <rPr>
        <sz val="10"/>
        <color theme="1"/>
        <rFont val="Times New Roman"/>
        <family val="1"/>
      </rPr>
      <t>) the legislatures; (</t>
    </r>
    <r>
      <rPr>
        <i/>
        <sz val="10"/>
        <color theme="1"/>
        <rFont val="Times New Roman"/>
        <family val="1"/>
      </rPr>
      <t>b</t>
    </r>
    <r>
      <rPr>
        <sz val="10"/>
        <color theme="1"/>
        <rFont val="Times New Roman"/>
        <family val="1"/>
      </rPr>
      <t>) the public service; and (</t>
    </r>
    <r>
      <rPr>
        <i/>
        <sz val="10"/>
        <color theme="1"/>
        <rFont val="Times New Roman"/>
        <family val="1"/>
      </rPr>
      <t>c</t>
    </r>
    <r>
      <rPr>
        <sz val="10"/>
        <color theme="1"/>
        <rFont val="Times New Roman"/>
        <family val="1"/>
      </rPr>
      <t>) the judiciary, compared to national distributions, by sex, age, persons with disabilities and population groups</t>
    </r>
  </si>
  <si>
    <t>C160701</t>
  </si>
  <si>
    <t>16.7.2 Proportion of population who believe decision-making is inclusive and responsive, by sex, age, disability and population group</t>
  </si>
  <si>
    <t>C160702</t>
  </si>
  <si>
    <t>16.8 Broaden and strengthen the participation of developing countries in the institutions of global governance</t>
  </si>
  <si>
    <t>16.8.1 Proportion of members and voting rights of developing countries in international organizations</t>
  </si>
  <si>
    <t>16.9 By 2030, provide legal identity for all, including birth registration</t>
  </si>
  <si>
    <t>16.9.1 Proportion of children under 5 years of age whose births have been registered with a civil authority, by age</t>
  </si>
  <si>
    <t>C160901</t>
  </si>
  <si>
    <t>16.10 Ensure public access to information and protect fundamental freedoms, in accordance with national legislation and international agreements</t>
  </si>
  <si>
    <t>16.10.1 Number of verified cases of killing, kidnapping, enforced disappearance, arbitrary detention and torture of journalists, associated media personnel, trade unionists and human rights advocates in the previous 12 months</t>
  </si>
  <si>
    <t>C161001</t>
  </si>
  <si>
    <t>16.10.2 Number of countries that adopt and implement constitutional, statutory and/or policy guarantees for public access to information</t>
  </si>
  <si>
    <t>C161002</t>
  </si>
  <si>
    <t>16.a Strengthen relevant national institutions, including through international cooperation, for building capacity at all levels, in particular in developing countries, to prevent violence and combat terrorism and crime</t>
  </si>
  <si>
    <t>16.a.1 Existence of independent national human rights institutions in compliance with the Paris Principles</t>
  </si>
  <si>
    <t>C160a01</t>
  </si>
  <si>
    <t>16.b Promote and enforce non-discriminatory laws and policies for sustainable development</t>
  </si>
  <si>
    <t>16.b.1 Proportion of population reporting having personally felt discriminated against or harassed in the previous 12 months on the basis of a ground of discrimination prohibited under international human rights law</t>
  </si>
  <si>
    <t>Goal 17. Strengthen the means of implementation and revitalize the Global Partnership for Sustainable Development</t>
  </si>
  <si>
    <t>SDG 17 indicators:</t>
  </si>
  <si>
    <t>Finance</t>
  </si>
  <si>
    <t>17.1 Strengthen domestic resource mobilization, including through international support to developing countries, to improve domestic capacity for tax and other revenue collection</t>
  </si>
  <si>
    <t>17.1.1 Total government revenue as a proportion of GDP, by source</t>
  </si>
  <si>
    <t>C170101</t>
  </si>
  <si>
    <t>17.1.2 Proportion of domestic budget funded by domestic taxes</t>
  </si>
  <si>
    <t>C170102</t>
  </si>
  <si>
    <t>17.2 Developed countries to implement fully their official development assistance commitments, including the commitment by many developed countries to achieve the target of 0.7 per cent of gross national income for official development assistance (ODA/GNI) to developing countries and 0.15 to 0.20 per cent of ODA/GNI to least developed countries; ODA providers are encouraged to consider setting a target to provide at least 0.20 per cent of ODA/GNI to least developed countries</t>
  </si>
  <si>
    <t>17.2.1 Net official development assistance, total and to least developed countries, as a proportion of the Organization for Economic Cooperation and Development (OECD) Development Assistance Committee donors’ gross national income (GNI)</t>
  </si>
  <si>
    <t>C170201</t>
  </si>
  <si>
    <t>17.3 Mobilize additional financial resources for developing countries from multiple sources</t>
  </si>
  <si>
    <t>17.3.1 Additional financial resources mobilized for developing countries from multiple sources</t>
  </si>
  <si>
    <t>C170304</t>
  </si>
  <si>
    <t>17.3.2 Volume of remittances (in United States dollars) as a proportion of total GDP</t>
  </si>
  <si>
    <t>C170302</t>
  </si>
  <si>
    <t>17.4 Assist developing countries in attaining long-term debt sustainability through coordinated policies aimed at fostering debt financing, debt relief and debt restructuring, as appropriate, and address the external debt of highly indebted poor countries to reduce debt distress</t>
  </si>
  <si>
    <t>17.4.1 Debt service as a proportion of exports of goods and services</t>
  </si>
  <si>
    <t>C170401</t>
  </si>
  <si>
    <t>17.5.1 Number of countries that adopt and implement investment promotion regimes for developing countries, including the least developed countries</t>
  </si>
  <si>
    <t>C170502</t>
  </si>
  <si>
    <t>Technology</t>
  </si>
  <si>
    <t>17.6 Enhance North-South, South-South and triangular regional and international cooperation on and access to science, technology and innovation and enhance knowledge-sharing on mutually agreed terms, including through improved coordination among existing mechanisms, in particular at the United Nations level, and through a global technology facilitation mechanism</t>
  </si>
  <si>
    <r>
      <t>17.6.1 Fixed broadband subscriptions per 100 inhabitants, by speed</t>
    </r>
    <r>
      <rPr>
        <vertAlign val="superscript"/>
        <sz val="10"/>
        <color theme="1"/>
        <rFont val="Times New Roman"/>
        <family val="1"/>
      </rPr>
      <t>5</t>
    </r>
  </si>
  <si>
    <t>C170602</t>
  </si>
  <si>
    <t>17.7 Promote the development, transfer, dissemination and diffusion of environmentally sound technologies to developing countries on favourable terms, including on concessional and preferential terms, as mutually agreed</t>
  </si>
  <si>
    <t>17.7.1 Total amount of funding for developing countries to promote the development, transfer, dissemination and diffusion of environmentally sound technologies</t>
  </si>
  <si>
    <t>C170701</t>
  </si>
  <si>
    <t>17.8 Fully operationalize the technology bank and science, technology and innovation capacity-building mechanism for least developed countries by 2017 and enhance the use of enabling technology, in particular information and communications technology</t>
  </si>
  <si>
    <t>17.8.1 Proportion of individuals using the Internet</t>
  </si>
  <si>
    <t>C170801</t>
  </si>
  <si>
    <t>Capacity-building</t>
  </si>
  <si>
    <t>17.9 Enhance international support for implementing effective and targeted capacity-building in developing countries to support national plans to implement all the Sustainable Development Goals, including through North-South, South-South and triangular cooperation</t>
  </si>
  <si>
    <t>17.9.1 Dollar value of financial and technical assistance (including through North-South, South‑South and triangular cooperation) committed to developing countries</t>
  </si>
  <si>
    <t>C170901</t>
  </si>
  <si>
    <t>Trade</t>
  </si>
  <si>
    <t>17.10 Promote a universal, rules-based, open, non‑discriminatory and equitable multilateral trading system under the World Trade Organization, including through the conclusion of negotiations under its Doha Development Agenda</t>
  </si>
  <si>
    <t>17.10.1 Worldwide weighted tariff-average</t>
  </si>
  <si>
    <t>C171001</t>
  </si>
  <si>
    <t>17.11 Significantly increase the exports of developing countries, in particular with a view to doubling the least developed countries’ share of global exports by 2020</t>
  </si>
  <si>
    <t>17.11.1 Developing countries’ and least developed countries’ share of global exports</t>
  </si>
  <si>
    <t>C171101</t>
  </si>
  <si>
    <t>17.12 Realize timely implementation of duty-free and quota-free market access on a lasting basis for all least developed countries, consistent with World Trade Organization decisions, including by ensuring that preferential rules of origin applicable to imports from least developed countries are transparent and simple, and contribute to facilitating market access</t>
  </si>
  <si>
    <t>17.12.1 Weighted average tariffs faced by developing countries, least developed countries and small island developing States</t>
  </si>
  <si>
    <t>C171201</t>
  </si>
  <si>
    <t>Systemic issues</t>
  </si>
  <si>
    <t>17.13 Enhance global macroeconomic stability, including through policy coordination and policy coherence</t>
  </si>
  <si>
    <t>17.13.1 Macroeconomic Dashboard</t>
  </si>
  <si>
    <t>C171301</t>
  </si>
  <si>
    <t>Policy and institutional coherence</t>
  </si>
  <si>
    <t>17.14 Enhance policy coherence for sustainable development</t>
  </si>
  <si>
    <t>17.14.1 Number of countries with mechanisms in place to enhance policy coherence of sustainable development</t>
  </si>
  <si>
    <t>C171401</t>
  </si>
  <si>
    <t>17.15 Respect each country’s policy space and leadership to establish and implement policies for poverty eradication and sustainable development</t>
  </si>
  <si>
    <t>17.15.1 Extent of use of country-owned results frameworks and planning tools by providers of development cooperation</t>
  </si>
  <si>
    <t>C171501</t>
  </si>
  <si>
    <t>Multi-stakeholder partnerships</t>
  </si>
  <si>
    <t>17.16 Enhance the Global Partnership for Sustainable Development, complemented by multi-stakeholder partnerships that mobilize and share knowledge, expertise, technology and financial resources, to support the achievement of the Sustainable Development Goals in all countries, in particular developing countries</t>
  </si>
  <si>
    <t>17.16.1 Number of countries reporting progress in multi-stakeholder development effectiveness monitoring frameworks that support the achievement of the sustainable development goals</t>
  </si>
  <si>
    <t>C171601</t>
  </si>
  <si>
    <t>17.17 Encourage and promote effective public, public-private and civil society partnerships, building on the experience and resourcing strategies of partnerships</t>
  </si>
  <si>
    <t>17.17.1 Amount in United States dollars committed to public-private partnerships for infrastructure</t>
  </si>
  <si>
    <t>C171702</t>
  </si>
  <si>
    <t>Data, monitoring and accountability</t>
  </si>
  <si>
    <t>17.18 By 2020, enhance capacity-building support to developing countries, including for least developed countries and small island developing States, to increase significantly the availability of high-quality, timely and reliable data disaggregated by income, gender, age, race, ethnicity, migratory status, disability, geographic location and other characteristics relevant in national contexts</t>
  </si>
  <si>
    <t>17.18.1 Statistical capacity indicators</t>
  </si>
  <si>
    <t>C171804</t>
  </si>
  <si>
    <t>17.18.2 Number of countries that have national statistical legislation that complies with the Fundamental Principles of Official Statistics</t>
  </si>
  <si>
    <t>C171802</t>
  </si>
  <si>
    <t>17.18.3 Number of countries with a national statistical plan that is fully funded and under implementation, by source of funding</t>
  </si>
  <si>
    <t>C171803</t>
  </si>
  <si>
    <t>17.19 By 2030, build on existing initiatives to develop measurements of progress on sustainable development that complement gross domestic product, and support statistical capacity-building in developing countries</t>
  </si>
  <si>
    <t>17.19.1 Dollar value of all resources made available to strengthen statistical capacity in developing countries</t>
  </si>
  <si>
    <t>C171901</t>
  </si>
  <si>
    <r>
      <t>17.19.2 Proportion of countries that (</t>
    </r>
    <r>
      <rPr>
        <i/>
        <sz val="10"/>
        <color theme="1"/>
        <rFont val="Times New Roman"/>
        <family val="1"/>
      </rPr>
      <t>a</t>
    </r>
    <r>
      <rPr>
        <sz val="10"/>
        <color theme="1"/>
        <rFont val="Times New Roman"/>
        <family val="1"/>
      </rPr>
      <t>) have conducted at least one population and housing census in the last 10 years; and (</t>
    </r>
    <r>
      <rPr>
        <i/>
        <sz val="10"/>
        <color theme="1"/>
        <rFont val="Times New Roman"/>
        <family val="1"/>
      </rPr>
      <t>b</t>
    </r>
    <r>
      <rPr>
        <sz val="10"/>
        <color theme="1"/>
        <rFont val="Times New Roman"/>
        <family val="1"/>
      </rPr>
      <t>) have achieved 100 per cent birth registration and 80 per cent death registration</t>
    </r>
  </si>
  <si>
    <t>C171902</t>
  </si>
  <si>
    <r>
      <t xml:space="preserve">* As contained in the </t>
    </r>
    <r>
      <rPr>
        <b/>
        <sz val="8.5"/>
        <rFont val="Times New Roman"/>
        <family val="1"/>
      </rPr>
      <t>Annex</t>
    </r>
    <r>
      <rPr>
        <sz val="8.5"/>
        <rFont val="Times New Roman"/>
        <family val="1"/>
      </rPr>
      <t xml:space="preserve"> of the resolution adopted by the General Assembly on 6 July 2017, </t>
    </r>
    <r>
      <rPr>
        <b/>
        <sz val="8.5"/>
        <rFont val="Times New Roman"/>
        <family val="1"/>
      </rPr>
      <t>Work of the Statistical Commission pertaining to the 2030 Agenda for Sustainable Development</t>
    </r>
    <r>
      <rPr>
        <sz val="8.5"/>
        <rFont val="Times New Roman"/>
        <family val="1"/>
      </rPr>
      <t xml:space="preserve"> </t>
    </r>
    <r>
      <rPr>
        <b/>
        <sz val="8.5"/>
        <rFont val="Times New Roman"/>
        <family val="1"/>
      </rPr>
      <t>(A/RES/71/313),</t>
    </r>
    <r>
      <rPr>
        <sz val="8.5"/>
        <rFont val="Times New Roman"/>
        <family val="1"/>
      </rPr>
      <t xml:space="preserve"> annual refinements contained in </t>
    </r>
    <r>
      <rPr>
        <b/>
        <sz val="8.5"/>
        <color rgb="FFFF0000"/>
        <rFont val="Times New Roman"/>
        <family val="1"/>
      </rPr>
      <t>E/CN.3/2018/2</t>
    </r>
    <r>
      <rPr>
        <sz val="8.5"/>
        <rFont val="Times New Roman"/>
        <family val="1"/>
      </rPr>
      <t xml:space="preserve"> (Annex II),</t>
    </r>
    <r>
      <rPr>
        <b/>
        <sz val="8.5"/>
        <color rgb="FFFF0000"/>
        <rFont val="Times New Roman"/>
        <family val="1"/>
      </rPr>
      <t xml:space="preserve"> E/CN.3/2019/2</t>
    </r>
    <r>
      <rPr>
        <sz val="8.5"/>
        <rFont val="Times New Roman"/>
        <family val="1"/>
      </rPr>
      <t xml:space="preserve"> (Annex II), 2020 Comprehensive Review changes (Annex II) and annual refinements (Annex III) contained in </t>
    </r>
    <r>
      <rPr>
        <b/>
        <sz val="8.5"/>
        <color rgb="FFFF0000"/>
        <rFont val="Times New Roman"/>
        <family val="1"/>
      </rPr>
      <t>E/CN.3/2020/2</t>
    </r>
    <r>
      <rPr>
        <sz val="8.5"/>
        <rFont val="Times New Roman"/>
        <family val="1"/>
      </rPr>
      <t xml:space="preserve">, annual refinements contained in </t>
    </r>
    <r>
      <rPr>
        <b/>
        <sz val="8.5"/>
        <color rgb="FFFF0000"/>
        <rFont val="Times New Roman"/>
        <family val="1"/>
      </rPr>
      <t>E/CN.3/2021/2</t>
    </r>
    <r>
      <rPr>
        <sz val="8.5"/>
        <rFont val="Times New Roman"/>
        <family val="1"/>
      </rPr>
      <t xml:space="preserve"> (Annex), annual refinements contained in </t>
    </r>
    <r>
      <rPr>
        <b/>
        <sz val="8.5"/>
        <color rgb="FFFF0000"/>
        <rFont val="Times New Roman"/>
        <family val="1"/>
      </rPr>
      <t>E/CN.3/2022/2</t>
    </r>
    <r>
      <rPr>
        <sz val="8.5"/>
        <rFont val="Times New Roman"/>
        <family val="1"/>
      </rPr>
      <t xml:space="preserve"> (Annex I), decisions (53/101) by the 53rd United Nations Statistical Commission (</t>
    </r>
    <r>
      <rPr>
        <b/>
        <sz val="8.5"/>
        <color rgb="FFFF0000"/>
        <rFont val="Times New Roman"/>
        <family val="1"/>
      </rPr>
      <t>E/2022/24-E/CN.3/2022/41</t>
    </r>
    <r>
      <rPr>
        <sz val="8.5"/>
        <rFont val="Times New Roman"/>
        <family val="1"/>
      </rPr>
      <t>), annual refinements contained in</t>
    </r>
    <r>
      <rPr>
        <b/>
        <sz val="8.5"/>
        <color rgb="FF00B050"/>
        <rFont val="Times New Roman"/>
        <family val="1"/>
      </rPr>
      <t xml:space="preserve"> </t>
    </r>
    <r>
      <rPr>
        <b/>
        <sz val="8.5"/>
        <color rgb="FFFF0000"/>
        <rFont val="Times New Roman"/>
        <family val="1"/>
      </rPr>
      <t>(E/CN.3/2023/2)</t>
    </r>
    <r>
      <rPr>
        <b/>
        <sz val="8.5"/>
        <color rgb="FF00B050"/>
        <rFont val="Times New Roman"/>
        <family val="1"/>
      </rPr>
      <t xml:space="preserve"> </t>
    </r>
    <r>
      <rPr>
        <sz val="8.5"/>
        <rFont val="Times New Roman"/>
        <family val="1"/>
      </rPr>
      <t>(Annex II) and annual refinements contained in (</t>
    </r>
    <r>
      <rPr>
        <b/>
        <sz val="8.5"/>
        <color rgb="FFFF0000"/>
        <rFont val="Times New Roman"/>
        <family val="1"/>
      </rPr>
      <t>E/CN.3/2024/4</t>
    </r>
    <r>
      <rPr>
        <sz val="8.5"/>
        <rFont val="Times New Roman"/>
        <family val="1"/>
      </rPr>
      <t>) (Annex I).</t>
    </r>
  </si>
  <si>
    <r>
      <rPr>
        <vertAlign val="superscript"/>
        <sz val="8.5"/>
        <rFont val="Times New Roman"/>
        <family val="1"/>
      </rPr>
      <t xml:space="preserve">† </t>
    </r>
    <r>
      <rPr>
        <sz val="8.5"/>
        <rFont val="Times New Roman"/>
        <family val="1"/>
      </rPr>
      <t xml:space="preserve">Indicator codes were developed by UNSD for data transfer, tracking and other statistical purposes. </t>
    </r>
  </si>
  <si>
    <r>
      <rPr>
        <vertAlign val="superscript"/>
        <sz val="8.5"/>
        <rFont val="Times New Roman"/>
        <family val="1"/>
      </rPr>
      <t>1</t>
    </r>
    <r>
      <rPr>
        <sz val="8.5"/>
        <rFont val="Times New Roman"/>
        <family val="1"/>
      </rPr>
      <t xml:space="preserve"> Resolution 68/261.</t>
    </r>
  </si>
  <si>
    <r>
      <t>2</t>
    </r>
    <r>
      <rPr>
        <sz val="8.5"/>
        <color theme="1"/>
        <rFont val="Times New Roman"/>
        <family val="1"/>
      </rPr>
      <t xml:space="preserve"> The Gini Coefficient will be reported as a second series in the database, as it is a component of this indicator.</t>
    </r>
  </si>
  <si>
    <r>
      <rPr>
        <vertAlign val="superscript"/>
        <sz val="8.5"/>
        <color theme="1"/>
        <rFont val="Times New Roman"/>
        <family val="1"/>
      </rPr>
      <t>3</t>
    </r>
    <r>
      <rPr>
        <sz val="8.5"/>
        <color theme="1"/>
        <rFont val="Times New Roman"/>
        <family val="1"/>
      </rPr>
      <t xml:space="preserve"> Acknowledging that the United Nations Framework Convention on Climate Change is the primary international, intergovernmental forum for negotiating the global response to climate change.</t>
    </r>
  </si>
  <si>
    <r>
      <rPr>
        <vertAlign val="superscript"/>
        <sz val="8.5"/>
        <color theme="1"/>
        <rFont val="Times New Roman"/>
        <family val="1"/>
      </rPr>
      <t>4</t>
    </r>
    <r>
      <rPr>
        <sz val="8.5"/>
        <color theme="1"/>
        <rFont val="Times New Roman"/>
        <family val="1"/>
      </rPr>
      <t xml:space="preserve"> Taking into account ongoing World Trade Organization negotiations, the Doha Development Agenda and the Hong Kong ministerial mandate.</t>
    </r>
  </si>
  <si>
    <r>
      <rPr>
        <vertAlign val="superscript"/>
        <sz val="8.5"/>
        <color theme="1"/>
        <rFont val="Times New Roman"/>
        <family val="1"/>
      </rPr>
      <t>5</t>
    </r>
    <r>
      <rPr>
        <sz val="8.5"/>
        <color theme="1"/>
        <rFont val="Times New Roman"/>
        <family val="1"/>
      </rPr>
      <t xml:space="preserve"> The current indicator 17.6.1 was previously listed as 17.6.2.</t>
    </r>
  </si>
  <si>
    <t xml:space="preserve">Source:  </t>
  </si>
  <si>
    <t>https://unstats.un.org/sdgs/indicators/indicators-list/</t>
  </si>
  <si>
    <t>1. End of poverty</t>
  </si>
  <si>
    <t>SDG_1_targets</t>
  </si>
  <si>
    <t>2. Zero hunger</t>
  </si>
  <si>
    <t>SDG_2</t>
  </si>
  <si>
    <t>3. Health and wellness</t>
  </si>
  <si>
    <t>SDG_3</t>
  </si>
  <si>
    <t>4. Quality education</t>
  </si>
  <si>
    <t>SDG_4</t>
  </si>
  <si>
    <t>5. Gender equality</t>
  </si>
  <si>
    <t>SDG_5</t>
  </si>
  <si>
    <t>6. Clean water and sanitation</t>
  </si>
  <si>
    <t>SDG_6</t>
  </si>
  <si>
    <t>7. Affordable and clean energy</t>
  </si>
  <si>
    <t>SDG_7</t>
  </si>
  <si>
    <t>8. Decent work and economic growth</t>
  </si>
  <si>
    <t>SDG_8</t>
  </si>
  <si>
    <t>9. Industry. innovation and infrastructure</t>
  </si>
  <si>
    <t>SDG_9</t>
  </si>
  <si>
    <t>10. Reduction of inequalities</t>
  </si>
  <si>
    <t>SDG_10</t>
  </si>
  <si>
    <t>11. Sustainable cities and communities</t>
  </si>
  <si>
    <t>SDG_11</t>
  </si>
  <si>
    <t>12. Responsible consumption and production</t>
  </si>
  <si>
    <t>SDG_12</t>
  </si>
  <si>
    <t>13. Climate action</t>
  </si>
  <si>
    <t>SDG_13</t>
  </si>
  <si>
    <t>14. Submarine life</t>
  </si>
  <si>
    <t>SDG_14</t>
  </si>
  <si>
    <t>15. Life of terrestrial ecosystems</t>
  </si>
  <si>
    <t>SDG_15</t>
  </si>
  <si>
    <t>16. Peace, justice and strong institutions</t>
  </si>
  <si>
    <t>SDG_16</t>
  </si>
  <si>
    <t>17. Partnerships to achieve the objectives</t>
  </si>
  <si>
    <t>SDG_17</t>
  </si>
  <si>
    <t>Sectors</t>
  </si>
  <si>
    <t>Impact Type List</t>
  </si>
  <si>
    <t>SDG excluded</t>
  </si>
  <si>
    <t>For this objective/priority , please proceed to:</t>
  </si>
  <si>
    <t>SDG COLORS</t>
  </si>
  <si>
    <t>SDG TITLES</t>
  </si>
  <si>
    <t>1.1</t>
  </si>
  <si>
    <t>2.2</t>
  </si>
  <si>
    <t>4.4</t>
  </si>
  <si>
    <t>5.1</t>
  </si>
  <si>
    <t>6.1</t>
  </si>
  <si>
    <t>7.1</t>
  </si>
  <si>
    <t>8.5</t>
  </si>
  <si>
    <t>9.1</t>
  </si>
  <si>
    <t>11.2</t>
  </si>
  <si>
    <t>12.3</t>
  </si>
  <si>
    <t>2.1 Implement the 10‑Year Framework of Programmes on Sustainable Consumption and Production Patterns, all countries taking action, with developed countries taking the lead, taking into account the development and capabilities of developing countries</t>
  </si>
  <si>
    <t>13.1</t>
  </si>
  <si>
    <t>15.1</t>
  </si>
  <si>
    <t>Construction</t>
  </si>
  <si>
    <t>SDG 1</t>
  </si>
  <si>
    <t>End of poverty</t>
  </si>
  <si>
    <t>2.3</t>
  </si>
  <si>
    <t>5.4</t>
  </si>
  <si>
    <t>6.2</t>
  </si>
  <si>
    <t>9.5</t>
  </si>
  <si>
    <t>11.6</t>
  </si>
  <si>
    <t>12.4</t>
  </si>
  <si>
    <t>15.2</t>
  </si>
  <si>
    <t>Energy</t>
  </si>
  <si>
    <t>SDG 2</t>
  </si>
  <si>
    <t>Zero hunger</t>
  </si>
  <si>
    <t>1.4</t>
  </si>
  <si>
    <t>6.3</t>
  </si>
  <si>
    <t>11.b</t>
  </si>
  <si>
    <t>Fugitive Fuel Emissions</t>
  </si>
  <si>
    <t>SDG 3</t>
  </si>
  <si>
    <t>Health and wellness</t>
  </si>
  <si>
    <t>1.2</t>
  </si>
  <si>
    <t>5.5</t>
  </si>
  <si>
    <t>6.4</t>
  </si>
  <si>
    <t>8.8</t>
  </si>
  <si>
    <t>12.5</t>
  </si>
  <si>
    <t>13.2</t>
  </si>
  <si>
    <t>15.3</t>
  </si>
  <si>
    <t>Industry</t>
  </si>
  <si>
    <t>SDG 4</t>
  </si>
  <si>
    <t>Quality education</t>
  </si>
  <si>
    <t>7.2</t>
  </si>
  <si>
    <t>8.9</t>
  </si>
  <si>
    <t>15.5</t>
  </si>
  <si>
    <t>Land use</t>
  </si>
  <si>
    <t>SDG 5</t>
  </si>
  <si>
    <t>Gender equality</t>
  </si>
  <si>
    <t>14.6 By 2020, prohibit certain forms of fisheries subsidies which contribute to overcapacity and overfishing, eliminate subsidies that contribute to illegal, unreported and unregulated fishing and refrain from introducing new such subsidies, recognizing that appropriate and effective special and differential treatment for developing and least developed countries should be an integral part of the World Trade Organization fisheries subsidies negotiation4</t>
  </si>
  <si>
    <t>Metal Production</t>
  </si>
  <si>
    <t>SDG 6</t>
  </si>
  <si>
    <t>Clean water and sanitation</t>
  </si>
  <si>
    <t>2.4</t>
  </si>
  <si>
    <t>5.a</t>
  </si>
  <si>
    <t>Mineral Production</t>
  </si>
  <si>
    <t>SDG 7</t>
  </si>
  <si>
    <t>Affordable and clean energy</t>
  </si>
  <si>
    <t>7.3</t>
  </si>
  <si>
    <t>14.a</t>
  </si>
  <si>
    <t>15.8</t>
  </si>
  <si>
    <t>Fugitive Emissions from Halocarbons and SF6</t>
  </si>
  <si>
    <t>SDG 8</t>
  </si>
  <si>
    <t>Decent work and economic growth</t>
  </si>
  <si>
    <t>14.b</t>
  </si>
  <si>
    <t>Transportation</t>
  </si>
  <si>
    <t>SDG 9</t>
  </si>
  <si>
    <t>Industry, innovation and infrastructure</t>
  </si>
  <si>
    <t>3.a</t>
  </si>
  <si>
    <t>14.c</t>
  </si>
  <si>
    <t>Waste Management</t>
  </si>
  <si>
    <t>SDG 10</t>
  </si>
  <si>
    <t>Reduction of inequalities</t>
  </si>
  <si>
    <t>3.b</t>
  </si>
  <si>
    <t>16.a</t>
  </si>
  <si>
    <t>SDG 11</t>
  </si>
  <si>
    <t>Sustainable cities and communities</t>
  </si>
  <si>
    <t>3.c</t>
  </si>
  <si>
    <t>16.b</t>
  </si>
  <si>
    <t>SDG 12</t>
  </si>
  <si>
    <t>Responsible consumption and production</t>
  </si>
  <si>
    <t>3.d</t>
  </si>
  <si>
    <t>SDG 13</t>
  </si>
  <si>
    <t>Climate action</t>
  </si>
  <si>
    <t>SDG 14</t>
  </si>
  <si>
    <t>Submarine life</t>
  </si>
  <si>
    <t>SDG 15</t>
  </si>
  <si>
    <t>Terrestrial ecosystem life</t>
  </si>
  <si>
    <t>SDG 16</t>
  </si>
  <si>
    <t>Peace, justice and strong institutions</t>
  </si>
  <si>
    <t>SDG 17</t>
  </si>
  <si>
    <t>Partnerships to achieve the objectives</t>
  </si>
  <si>
    <t xml:space="preserve">SDG NUMBER </t>
  </si>
  <si>
    <t>SDG GOAL</t>
  </si>
  <si>
    <t xml:space="preserve">SDG Description </t>
  </si>
  <si>
    <t xml:space="preserve">SDG Target </t>
  </si>
  <si>
    <t>SDG Indicator Number</t>
  </si>
  <si>
    <t>SDG Indicator</t>
  </si>
  <si>
    <t>Net Impact on SDG Indicator (Increase or Decrease)</t>
  </si>
  <si>
    <t xml:space="preserve">Project Document Section Reference </t>
  </si>
  <si>
    <t>Additional Monitoring/Reporting or Impact Measurement Activity</t>
  </si>
  <si>
    <t xml:space="preserve">1.1 By 2030, eradicate extreme poverty for all people everywhere, currently measured as people living on less than $1.25 a day
</t>
  </si>
  <si>
    <t xml:space="preserve">1.1.1 Proportion of population below the international poverty line, by sex, age, employment status and geographical location (urban/rural)
</t>
  </si>
  <si>
    <t>Decrease</t>
  </si>
  <si>
    <t>Monitoring Report Section 3</t>
  </si>
  <si>
    <t xml:space="preserve">6.3 By 2030, improve water quality by reducing pollution, eliminating dumping and minimizing release of hazardous chemicals and materials, halving the proportion of untreated wastewater and substantially increasing recycling and safe reuse globally
</t>
  </si>
  <si>
    <t xml:space="preserve">6.3.2 Proportion of bodies of water with good ambient water quality
</t>
  </si>
  <si>
    <t>Increase</t>
  </si>
  <si>
    <t>This project is partnering with a water monitoring organization to implement water quality monitoring and testing.</t>
  </si>
  <si>
    <t xml:space="preserve">11.3 By 2030, enhance inclusive and sustainable urbanization and capacity for participatory, integrated and sustainable human settlement planning and management in all countries
</t>
  </si>
  <si>
    <t xml:space="preserve">11.3.2 Proportion of cities with a direct participation structure of civil society in urban planning and management that operate regularly and democratically
</t>
  </si>
  <si>
    <t>This project will sequester 65,000 tCO2e over its lifetime</t>
  </si>
  <si>
    <t xml:space="preserve">12.b Develop and implement tools to monitor sustainable development impacts for sustainable tourism that creates jobs and promotes local culture and products
</t>
  </si>
  <si>
    <t xml:space="preserve">12.b.1 Number of sustainable tourism strategies or policies and implemented action plans with agreed monitoring and evaluation tools
</t>
  </si>
  <si>
    <t xml:space="preserve">8.5 By 2030, achieve full and productive employment and decent work for all women and men, including for young people and persons with disabilities, and equal pay for work of equal value
</t>
  </si>
  <si>
    <t xml:space="preserve">8.5.1 Average hourly earnings of female and male employees, by occupation, age and persons with disabilities
</t>
  </si>
  <si>
    <t>Project value</t>
  </si>
  <si>
    <t>Difference %</t>
  </si>
  <si>
    <t>TO BE HIDE</t>
  </si>
  <si>
    <t>SDGs</t>
  </si>
  <si>
    <t>SDG_1</t>
  </si>
  <si>
    <t>SDG 2 - Zero hunger</t>
  </si>
  <si>
    <t>SDG 3 - Health and wellness</t>
  </si>
  <si>
    <t>SDG 4 - Quality education</t>
  </si>
  <si>
    <t xml:space="preserve">Step 1: Sustainable development objectives/indicators of host party </t>
  </si>
  <si>
    <t>SDG (if applicable):</t>
  </si>
  <si>
    <t>SDG target (if applicable):</t>
  </si>
  <si>
    <t>Step 2: Identification of positive impact to sustainable development</t>
  </si>
  <si>
    <t>Environmental positive impact:</t>
  </si>
  <si>
    <t>Social positive impact:</t>
  </si>
  <si>
    <t>Economic positive impact:</t>
  </si>
  <si>
    <t>Step 3: Activity SDG contributions</t>
  </si>
  <si>
    <t>SDG:</t>
  </si>
  <si>
    <t>SDG indicator:</t>
  </si>
  <si>
    <t>Step 4: Project specific SD indicators</t>
  </si>
  <si>
    <t>Monitoring indicator</t>
  </si>
  <si>
    <t>SDG target</t>
  </si>
  <si>
    <t>Data unit</t>
  </si>
  <si>
    <t>Source of data</t>
  </si>
  <si>
    <t>measurement procedure</t>
  </si>
  <si>
    <t>monitoring frequency</t>
  </si>
  <si>
    <t>Any comment</t>
  </si>
  <si>
    <t>Step 5. Activity level assessment</t>
  </si>
  <si>
    <t xml:space="preserve">SDG </t>
  </si>
  <si>
    <t xml:space="preserve">SDG target </t>
  </si>
  <si>
    <t>Description</t>
  </si>
  <si>
    <t>Data Unit</t>
  </si>
  <si>
    <t>Sustainable Development form</t>
  </si>
  <si>
    <t xml:space="preserve">Step 0:  General information </t>
  </si>
  <si>
    <t>Activity project number:</t>
  </si>
  <si>
    <t>Activity title:</t>
  </si>
  <si>
    <t>Water purification project in XY</t>
  </si>
  <si>
    <t>Activity location:</t>
  </si>
  <si>
    <t>Mexico</t>
  </si>
  <si>
    <t>Applied methodolgy:</t>
  </si>
  <si>
    <t>AMS-III.14.16</t>
  </si>
  <si>
    <t>01/01/2024-31/12/2033</t>
  </si>
  <si>
    <t>A nation which utilises and sustainably manages our land, water and natural resources : Protect vulnerable forests, watersheds, catchments and freshwater resources, including community water sources</t>
  </si>
  <si>
    <t xml:space="preserve"> Access to clean water, reduce water boiling</t>
  </si>
  <si>
    <t>Health improvement due to clean purified water consumption</t>
  </si>
  <si>
    <t>Employment</t>
  </si>
  <si>
    <t>6.1.1. Proportion of population using safely managed drinking water</t>
  </si>
  <si>
    <t>Amount of GHG emission avoided</t>
  </si>
  <si>
    <t>Total non-renewable woody biomass saved</t>
  </si>
  <si>
    <t>Activity project number</t>
  </si>
  <si>
    <t>Activity title</t>
  </si>
  <si>
    <t>Activity location</t>
  </si>
  <si>
    <t>Applied methodolgy</t>
  </si>
  <si>
    <t>Crediting period</t>
  </si>
  <si>
    <t>SDG (if applicable)</t>
  </si>
  <si>
    <t>SDG target (if applicable)</t>
  </si>
  <si>
    <t>Environmental positive impact</t>
  </si>
  <si>
    <t>Social positive impact</t>
  </si>
  <si>
    <t>Economic postive impact</t>
  </si>
  <si>
    <t>SDG xxx</t>
  </si>
  <si>
    <t>Justitification</t>
  </si>
  <si>
    <t>Difference</t>
  </si>
  <si>
    <t>…..</t>
  </si>
  <si>
    <t xml:space="preserve">Step 1: General information </t>
  </si>
  <si>
    <t>XY</t>
  </si>
  <si>
    <t>XXXXX</t>
  </si>
  <si>
    <t xml:space="preserve">Step 2: Sustainable development objectives/indicators of host party </t>
  </si>
  <si>
    <t>Monitoring objective/indicator</t>
  </si>
  <si>
    <t>6.1.1. Proportion of population  using safely managed drinking water</t>
  </si>
  <si>
    <t>Step 4: Project specific monitoring parameters</t>
  </si>
  <si>
    <t xml:space="preserve">                          A6.4 SUSTAINABLE DEVELOPMENT IMPACT FORM
                                                     (Version 01.0) </t>
  </si>
  <si>
    <r>
      <t xml:space="preserve">Uganda's Sustainable Development Objectives are aligned with the United Nations Sustainable Development Goals (SDGs) and incorporated into their national planning through frameworks such as the Third National Development Plan (NDP III) 2020/21 - 2024/25 and Vision 2040. 1. </t>
    </r>
    <r>
      <rPr>
        <b/>
        <sz val="11"/>
        <rFont val="Arial"/>
        <family val="2"/>
      </rPr>
      <t>SDG 1</t>
    </r>
    <r>
      <rPr>
        <sz val="11"/>
        <rFont val="Arial"/>
        <family val="2"/>
      </rPr>
      <t xml:space="preserve"> Eradicate Poverty and Improve Livelihoods, </t>
    </r>
    <r>
      <rPr>
        <b/>
        <sz val="11"/>
        <rFont val="Arial"/>
        <family val="2"/>
      </rPr>
      <t>SDG 4</t>
    </r>
    <r>
      <rPr>
        <sz val="11"/>
        <rFont val="Arial"/>
        <family val="2"/>
      </rPr>
      <t xml:space="preserve"> Improve Access to Quality Education, </t>
    </r>
    <r>
      <rPr>
        <b/>
        <sz val="11"/>
        <rFont val="Arial"/>
        <family val="2"/>
      </rPr>
      <t>SDG 3</t>
    </r>
    <r>
      <rPr>
        <sz val="11"/>
        <rFont val="Arial"/>
        <family val="2"/>
      </rPr>
      <t xml:space="preserve"> Ensure Good Health and Well-being, </t>
    </r>
    <r>
      <rPr>
        <b/>
        <sz val="11"/>
        <rFont val="Arial"/>
        <family val="2"/>
      </rPr>
      <t>SDG 5</t>
    </r>
    <r>
      <rPr>
        <sz val="11"/>
        <rFont val="Arial"/>
        <family val="2"/>
      </rPr>
      <t xml:space="preserve"> Gender Equality and Women Empowerment, </t>
    </r>
    <r>
      <rPr>
        <b/>
        <sz val="11"/>
        <rFont val="Arial"/>
        <family val="2"/>
      </rPr>
      <t>SDG 7</t>
    </r>
    <r>
      <rPr>
        <sz val="11"/>
        <rFont val="Arial"/>
        <family val="2"/>
      </rPr>
      <t xml:space="preserve"> Affordable and Clean Energy, </t>
    </r>
    <r>
      <rPr>
        <b/>
        <sz val="11"/>
        <rFont val="Arial"/>
        <family val="2"/>
      </rPr>
      <t>SDG 2</t>
    </r>
    <r>
      <rPr>
        <sz val="11"/>
        <rFont val="Arial"/>
        <family val="2"/>
      </rPr>
      <t xml:space="preserve"> &amp; </t>
    </r>
    <r>
      <rPr>
        <b/>
        <sz val="11"/>
        <rFont val="Arial"/>
        <family val="2"/>
      </rPr>
      <t>SDG 12</t>
    </r>
    <r>
      <rPr>
        <sz val="11"/>
        <rFont val="Arial"/>
        <family val="2"/>
      </rPr>
      <t xml:space="preserve"> Sustainable Agriculture and Food Security, </t>
    </r>
    <r>
      <rPr>
        <b/>
        <sz val="11"/>
        <rFont val="Arial"/>
        <family val="2"/>
      </rPr>
      <t>SDG 13</t>
    </r>
    <r>
      <rPr>
        <sz val="11"/>
        <rFont val="Arial"/>
        <family val="2"/>
      </rPr>
      <t xml:space="preserve"> &amp; </t>
    </r>
    <r>
      <rPr>
        <b/>
        <sz val="11"/>
        <rFont val="Arial"/>
        <family val="2"/>
      </rPr>
      <t>SDG 15</t>
    </r>
    <r>
      <rPr>
        <sz val="11"/>
        <rFont val="Arial"/>
        <family val="2"/>
      </rPr>
      <t xml:space="preserve"> Climate Action and Environmental Sustainability, </t>
    </r>
    <r>
      <rPr>
        <b/>
        <sz val="11"/>
        <rFont val="Arial"/>
        <family val="2"/>
      </rPr>
      <t xml:space="preserve">SDG 9 </t>
    </r>
    <r>
      <rPr>
        <sz val="11"/>
        <rFont val="Arial"/>
        <family val="2"/>
      </rPr>
      <t>&amp;</t>
    </r>
    <r>
      <rPr>
        <b/>
        <sz val="11"/>
        <rFont val="Arial"/>
        <family val="2"/>
      </rPr>
      <t xml:space="preserve"> SDG 11</t>
    </r>
    <r>
      <rPr>
        <sz val="11"/>
        <rFont val="Arial"/>
        <family val="2"/>
      </rPr>
      <t xml:space="preserve"> Sustainable Cities and Infrastructure, </t>
    </r>
    <r>
      <rPr>
        <b/>
        <sz val="11"/>
        <rFont val="Arial"/>
        <family val="2"/>
      </rPr>
      <t>SDG 6</t>
    </r>
    <r>
      <rPr>
        <sz val="11"/>
        <rFont val="Arial"/>
        <family val="2"/>
      </rPr>
      <t xml:space="preserve"> Access to Clean Water and Sanitation, </t>
    </r>
    <r>
      <rPr>
        <b/>
        <sz val="11"/>
        <rFont val="Arial"/>
        <family val="2"/>
      </rPr>
      <t>SDG 16</t>
    </r>
    <r>
      <rPr>
        <sz val="11"/>
        <rFont val="Arial"/>
        <family val="2"/>
      </rPr>
      <t xml:space="preserve"> Peace, Justice and Strong Institutions. The Parish Development Model (PDM) launched in 2022, empowers grassroots units to plan, mobilise and implement local development. It delivers on the principle "leave no one behind" and enhances </t>
    </r>
    <r>
      <rPr>
        <b/>
        <sz val="11"/>
        <rFont val="Arial"/>
        <family val="2"/>
      </rPr>
      <t>SDG 17</t>
    </r>
    <r>
      <rPr>
        <sz val="11"/>
        <rFont val="Arial"/>
        <family val="2"/>
      </rPr>
      <t xml:space="preserve"> by stengthening local governance and partnerships.</t>
    </r>
  </si>
  <si>
    <t>50% firewood savings are achieved equivalent to approximately  USD 800 per year for an average school of 700 day scholars, as they move away from traditional cooking practices to using energy efficient institutional improved cook stoves (IICS).</t>
  </si>
  <si>
    <t xml:space="preserve">The Project Participant found that schools using traditional 3-stone fires for all of their cooking activities resulted in excessive firewood consumption, damaging not only the environment but also the schools’ finances as they struggled to budget for the annual firewood purchases. </t>
  </si>
  <si>
    <t>This is an indicatior that is indirectly impacted by the Project Activity. Because firewood savings are achieved by all schools as they reduce by 50% the firewood consumption with their new IICSs, the school can decide to use the money saved from firewood purchases to buy other urgent needs, such as food. Monitoring such money expenditures from firewood savings would be difficult for the Project Activity to quantify and justify, therefore this SDG is not directly targeted.</t>
  </si>
  <si>
    <t>N/A</t>
  </si>
  <si>
    <t>The Project Participant empowers the cooks and all other kitchen staff (usually neglected by school managers, badly remunerated and working in unhealthy and poor environments) through the continuous training and monitoring model, following the “Kitchen Management Techniques” and “Firewood Best Practice Manual”, and the “Kitchen Training Assessment” to improve the overall conditions and safety of the kitchen environment. This improved environment directly benefits the students, as they commonly get their food served directly from the IICS in the kitchens.</t>
  </si>
  <si>
    <t>The Project Participant implements a training programme specially dedicated for cooks and kitchen staff, so they can achieve a clean and safe kitchen environment. Because they are transitioning from using traditional 3-stone fires, the kitchen facilities used to be dirty and unsafe for everyone, including the children that are directly served from the saucepans where the cooking takes place. With the new IICS, the training programmes include different activities to ensure not only that the IICS are taken care of, but also safety and cleaningness is achieved across the building.</t>
  </si>
  <si>
    <t>6 times per year the school/institution is a) kitchen staff is trained, and such training exercise is captured when each participant includes their name, signature and date when the training took place and b) the kitchen is assessed as per the training provided to ensure goals are achieved. Training records and kitchen data obtained by Simoshi’s Project Officers from the “Kitchen Management IICS Training Log Sheet” and “Kitchen Training Assessment”.</t>
  </si>
  <si>
    <t>Cooks are usually women who play an instrumental role in raising awareness between their peers and community members about the dangers of utilizing traditional cooking methods. Addressing gender issues in clean energy recognizes that women are key players in health, environmental, economic and climate change issues. Clean cooking results in tangible impacts for women and girls. They play a crucial leadership role in the adoption and use of efficient and cleaner cooking solutions.</t>
  </si>
  <si>
    <t xml:space="preserve">The Project Activity empowers women through the use of an IICS. The Project Participant found the majority of schools in Uganda hire women for their cooking activities. Badly remunerated and working under unsafe conditions, the introduction of an IICS and a safer kitchen environment addresses gender equality, empowering women to upgrade their working conditions, gaining knowledge on energy efficiency availability while benefitting from the knowledge gained at work, to transfer their cooking habits back home as they move up the energy ladder. </t>
  </si>
  <si>
    <t>Achieving firewood savings could also imply that the schools might be able to afford boiling water for drinking with their IICS. The Project Participant collects the information during the baseline visit done at every school, to find out if the firewood purchased every school term is also used for boling water. Nevertheless it is not monitoring such activities after the introduction of the IICS. Instead it monitors the total amount of firewood spent every school term, in Ugandan Shillings, to compare the amount of savings achieved from using the IICS.</t>
  </si>
  <si>
    <t>The Project Participant promotes the use of energy efficient cook stoves, upscaling the number of schools and institutions under its Project Activity to support them as they move away from traditional cooking practices.</t>
  </si>
  <si>
    <t>Over 90% of schools in Uganda still use traditional 3-stone fires for all of their cooking activities. In the rare occasions where a school had made an effort to purchase an improved cook stove, such devices don’t have accurate testing certificates provided by manufacturers that confirm them as efficient, also lacking repairs/maintenance events, resulting in poor firewood combustion. As indicated in Uganda's latest NDC, it prioritizes the scale-up of clean cooking technologies - including electric cooking, LPG, biogas, ethanol, and modern biomass - as part of the country's broader climate mitigation and health strategies.</t>
  </si>
  <si>
    <t>Under the Third National Develoment Plan (NDPIII), Uganda aims to raise the share of clean cooking from 15% in 2018/19 to 50% by 2025, reducing biomass use from 88% to 50%, and increasing LPG use from 1% to 8%. This includes promoting clean cooking solutions in public and institutional settings, which covers schools.</t>
  </si>
  <si>
    <t xml:space="preserve">Number of schools and institutions with IICS in year y are monitored. Sales database and usage survey to confirm the amount of IICS in use and number of participating schools/institutions. Each IICS has a unique serial number, and the addition of new schools and IICS is reported on an annual basis. </t>
  </si>
  <si>
    <t>Ugandan policy frameworks stress labour rights, non-discrimination, and safe workplaces in line with target 8.8 and 8.5 of the SDGs. Labour policy revisions tied to NEP and NDPIII frameworks rely on key objectives that include safe workplaces, fair pay and compliance with ILO standards. Uganda is actively pursuing SDG 8.5 through a multi-prolonged startegy: updating national employment policies, aligning with NDPIII goals, supporting economic diversification and industrialisation. These frameworks in place are designed to deliver productive and decent work for all women and men by 2030.</t>
  </si>
  <si>
    <t>The Project participant is not involved in manufacturing the IICS, therefore this SDG is not direcly impacted. Nevertheless, through the carbon standard requirements on achieving certain quality and efficiency minimum standards, it ensures it raises the bar on the local manufacturing companies in order to become Simoshi's providers.</t>
  </si>
  <si>
    <t>The Project Activity has no specific objectives aligned with directly building an inclusive society, eliminating social exclusion regardless of gender, location, age, ability or status.</t>
  </si>
  <si>
    <t>The Project Activity has no activities that focus on Uganda's SDG11 objectives that prioritise urbanisation as a catalyst for inclusive growth, resilience and sustainable living.</t>
  </si>
  <si>
    <t>The Project participant is not involved in manufacturing the IICS, therefore this SDG is not direcly impacted. Nevertheless, through the carbon standard requirements on achieving certain quality and efficiency minimum standards, it ensures it raises the bar on the local manufacturing companies in order to become Simoshi's providers. Simoshi is a service provider that uses carbon finance as the sole conduit to support schools in their cooking activities to achieve a clean, safe and efficient kitchen environment.</t>
  </si>
  <si>
    <t>The Project Participant is not involved in any activity on "Life Below Water', so there is neither direct or indirect effect on the local population as a result of its intervention.</t>
  </si>
  <si>
    <t>The Project Participant has no specific objectives to deliberately promote activities within the paradigm of justice and inclusivity for all.</t>
  </si>
  <si>
    <t>CO2 emission reductions are achieved through the tested and calculated thermal efficiency of the IICS used on a daily basis by all participating schools, that move away from traditional cooking practices.</t>
  </si>
  <si>
    <t>The thermal efficiency of the distributed IICS is translated into fuel savings, which is equivalent to tons of firewood saved that support the efforts made by Uganda to reduce the deforestation rate. The continuous monitoring of the IICS used by schools, together with their quality and efficiency, translate into tons of firewood not burned and trees not cut from unsustainable forests.</t>
  </si>
  <si>
    <t xml:space="preserve">The baseline scenario in Uganda shows the majority of the schools utilizing 3-stone fires for all of their cooking activities, resulting in high emissions of CO2 released into the atmosphere. The introduction of an IICS equates to a reduction of at least 50% of firewood consumption, translating into a direct reduction of tons of carbon dioxide. </t>
  </si>
  <si>
    <t>Number of schools and institutions with IICS in year y are monitored. Sales database and usage survey to confirm the amount of IICS in use and number of participating schools/institutions. Measurement calculation translates into the addition of number of schools included under the Project Activity, and the number of IICS disseminated and in use are also reported. Monitoring periods are systematically closed every year on the last day of December, and Monitoring Reports are submitted for verification to the DOE, ensuring a consistent monitoring, reporting a verification system in place, without any information gaps.</t>
  </si>
  <si>
    <t xml:space="preserve">The kitchen environment is the least of the priorities for government aided schools, where parents struggle to pay for school fees and schools have financial difficulties to access an IICS. The Project Participant supports KCCA in their efforts to move schools away from traditional cooking practices. </t>
  </si>
  <si>
    <t>Uganda's National Development Plan III is almost fully aligned with all SDGs, evidence on full adoption of multi-stakeholder development effectiveness monitoring frameworks remains limited. There is currently no published data clearly showing how many frameworks are in place or how many stakeholders report through them.</t>
  </si>
  <si>
    <t>Through NDP III, NBSAPs, and EbA strategies, Uganda has intergated the SDG 15 targets into national frameworks, to improve forest cover, with a committed goal of achieving 15% by 2026.</t>
  </si>
  <si>
    <t>Uganda's national objectives and strategies towards this goal focuses on enhancing access to land, finance, assests and services for marginalised communities. The National Financial Inclusion Strategy (2023-2028) sets a target of achieving at leats 85% financial inclusin by 2028. The Parish Development Model (PDM) targets 3.5 million households for livelihood and services expansion.</t>
  </si>
  <si>
    <t>Uganda's Third National Development Plan (2020/21-2024/25) aligns with quantitative targets to increase life expectancy from 63 to 70 years, and to lower under-five mortality rate from 64 to 52 per 1,000 live births. Publich health and safety is a strong pillar focusing on tackling raod safety, pollution and other environmental health risks.</t>
  </si>
  <si>
    <t>The National Inclusive Education Policy (SNIE), although under development, includes between may objectives, the promotion and investment in assistive technologies and inclusive infrastructure across all educational levels.</t>
  </si>
  <si>
    <t>Uganda's 1995 Constitution guarantees equality of rights regardless of sex, and prohibits gender-based discrimination. The National gender Policy (2007 revised) mainstreams gender equity across government sectors, budgets and programs.</t>
  </si>
  <si>
    <t>Ugandan Shillings (UGX)</t>
  </si>
  <si>
    <t>"School Term Update" survey</t>
  </si>
  <si>
    <t>Amount in UGX spent by school/institution per school term</t>
  </si>
  <si>
    <t>3.9 By 2030, substantially reduce the number of deaths and illnesses from hazardous chemicals and air, water and soil pollution and contamination.</t>
  </si>
  <si>
    <t>1 - No Poverty</t>
  </si>
  <si>
    <t>4 - Quality education</t>
  </si>
  <si>
    <t>4.A Build and upgrade education facilities that are child, disability and gender sensitive and provide safe, nonviolent, inclusive and effective learning environments for all</t>
  </si>
  <si>
    <t>Financial savings from avoided firewood purchases</t>
  </si>
  <si>
    <t>Air quality</t>
  </si>
  <si>
    <t>1) Kitchen management training, 2) Kitchen training assessment</t>
  </si>
  <si>
    <t>5 - Gender equality</t>
  </si>
  <si>
    <t>Empower women through the use of an IICS</t>
  </si>
  <si>
    <t>Sale of IICS and increase number of schools/institutions using the cooking technology</t>
  </si>
  <si>
    <t>7 - Access to affordable and clean energy services</t>
  </si>
  <si>
    <t>8 - Decent work and economic growth</t>
  </si>
  <si>
    <t xml:space="preserve">1) Employment generation, 2) Labour-standard compliance health and safety, 3) Labour-standard compliance sexual harassment </t>
  </si>
  <si>
    <t>13- Climate action</t>
  </si>
  <si>
    <t>13.2 Integrate climate change measures into national policies, strategies and planning</t>
  </si>
  <si>
    <t>Emission reductions achieved in tons of CO2</t>
  </si>
  <si>
    <t>15 - Life on land</t>
  </si>
  <si>
    <t>15.2 By 2020, promote the implementation of sustainable management of all type of forests, halt deforestation, restore degraded forests and substantially increase afforestation and reforestation globally</t>
  </si>
  <si>
    <t>17 - Partnerships for the goals</t>
  </si>
  <si>
    <t>Number of Kampala Capital City Authority schools included</t>
  </si>
  <si>
    <t>17.16 Enhance the global partnership for sustainable development, complemented by multi-stakeholder partnerships that mobilize and share knowledge, expertise, technology and financial resources, to support the achievement of the sustainable development goals in all countries, in particular developing countries</t>
  </si>
  <si>
    <t>8.5 By 2030, achieve full and productive employment and decent work for all women and men, including for young people and persons with disabilities, and equal pay for work of equal value</t>
  </si>
  <si>
    <t>3 - Good health and well-being</t>
  </si>
  <si>
    <t>Number of staff in schools and institutions with IICS in year y</t>
  </si>
  <si>
    <t>-</t>
  </si>
  <si>
    <r>
      <t xml:space="preserve">Training records and kitchen data obtained by Simoshi’s Project Officers from all the participating schools following the </t>
    </r>
    <r>
      <rPr>
        <sz val="12"/>
        <color rgb="FF4D4D4C"/>
        <rFont val="Arial"/>
        <family val="2"/>
      </rPr>
      <t>“Kitchen Management IICS Training Log Sheet” and “Kitchen Training Assessment”</t>
    </r>
  </si>
  <si>
    <t>Every participating  school/institution is physically visited and kitchen staff is continuously trained. Such training exercises are captured when each participant includes their name, signature and date when the trainings took place in the “Kitchen Management IICS Training Log Sheet”, while the IICS and kitchen building are inspected, and optimal performance indicators are assessed following the "Kitchen Training Assessment" form to ensure the highest standards are met.</t>
  </si>
  <si>
    <t>Training records obtained by the Project Participant on the "Kitchen Management IICS Trainign Log Sheet" disaggregate by gender</t>
  </si>
  <si>
    <t>6 times per year the school/institution kitchen staff is trained, and such training exercise is captured when each participant includes their name, gender, signature and date when the training took place</t>
  </si>
  <si>
    <t>On-site inspection to ensure women benefit from the use of the IICS in the kitchen, as they are usually hired by schools to be responsible of all meal preparation</t>
  </si>
  <si>
    <t>School bursars are usually responsible for all firewood purchases during the school term. Project Participant monitors these firewood expenditures right at the beginning during the baseline survey it conducts in each school, and after the IICS have been deployed.
baseline UGX expenditure – school term UGX expenditure: UGX firewood saved per school term.</t>
  </si>
  <si>
    <t>PP collects the amount of firewood spent in Ugandan Shillings (UGX) at the end of each school term (three times per year) and monitors that savings are still achieved compared to the baseline expenditure through the “School Term Update” form. It is expected that a 50% reduction in firewood expenditure is achieved as the school/institutions use the IICS for all of the cooking activities.</t>
  </si>
  <si>
    <t xml:space="preserve"> The amount of firewood spent in UGX is completed on the “School Term Update” form, stamped by the school and signed by the school administrator responsible for providing such information.</t>
  </si>
  <si>
    <t>Amount of CO and RPM emission reductions achieved, indirectly measured through perception of improvement of air quality.
Research indicates reduced CO and RPM as follows: A quantitative estimation for the reduction of CO, RPM etc. arising from the emission reductions of the programme due to the reduced consumption of firewood or charcoal. It can be derived as follows (Reference: Modelling indoor air pollution from cookstove emissions in developing countries using a Monte Carlo single-box model, Johnson et.al; made available to the DOE):
Wood-fuel stoves reduce CO emissions by three-fourths and PM emissions by nearly half. More precisely for the model compared in the study (table 2, page 4) it indicates a mean reduction of PM in the range of 35% and 83% (1975 µg per cubic metre to 1266 measured in the field and 328 measured in the lab respectively). Similarly, the measured CO emissions are reduced by 50% or more (25, compared to 12 or 7 mg per cubic metre respectively).
For charcoal rocket stoves, CO emissions are reduced by at least half.
However, measurements of CO and RPM emissions complex and costly, hence the indicator ‘Air quality’ is monitored indirectly through perception of improvement of air quality.</t>
  </si>
  <si>
    <t>Interview of kitchen staff from “Kitchen Information Update” survey.</t>
  </si>
  <si>
    <t>The perception of members of the school/institution (staff responsible for cooking) concerning air quality after the introduction of IICS will be evaluated on the basis of the results of the “Kitchen Information Update” survey. The question is “How do you perceive air quality when using an IICS?”. The enumerators are instructed to elaborate this question further by asking detailed questions (perceived smoke level, incidents of coughing, respiratory illness, eye infections, etc.). 
Changes in fuel consumption and the monitored air quality perception of schools/institutions will be taken into consideration to confirm the improvement of air quality in institutions achieved through the introduction of IICS.</t>
  </si>
  <si>
    <t>Quarterly</t>
  </si>
  <si>
    <t>Reduction of smoke levels, incidents of coughing, respiratory illness, eye infections.
There are very high levels of CO2 emissions associated with the low numbers of IICS in use, and therefore high fuel consumption per stove. This results in correspondingly high levels of CO and RPM levels in cooking environments as cited above.
Three stone fires used in the baseline scenario cause high smoke levels, incidents of coughing, respiratory illness, eye infections.</t>
  </si>
  <si>
    <t>7.1 By 2030, ensure universal access to affordable, reliable and modern energy services</t>
  </si>
  <si>
    <t>Number of schools and institutions with IICS in year y</t>
  </si>
  <si>
    <t>Sales database and usage survey</t>
  </si>
  <si>
    <t>Sales database and usage survey to confirm the amount of IICS in use and number of participating schools/institutions</t>
  </si>
  <si>
    <t>On-site inspection of the IICS to ensure it is performing in optimal manner to monitor SDG7 through the number of schools/institutions that access clean energy services</t>
  </si>
  <si>
    <t>8.5.1 Average hourly earnings of female and male employees, by occupation, age and persons with disabilities</t>
  </si>
  <si>
    <t xml:space="preserve"> 8.5.1 Average hourly earnings of female and male employees, by occupation, age and persons with disabilities</t>
  </si>
  <si>
    <t xml:space="preserve"> 13.2.2 Total greenhouse gas emissions per year</t>
  </si>
  <si>
    <t xml:space="preserve"> 15.2.1 Progress towards sustainable forest management</t>
  </si>
  <si>
    <t>17.16.1 Number of countries reporting progress in multi-stakeholder development effectiveness monitoring frameworks that support the achievement of the Sustainable Development Goals</t>
  </si>
  <si>
    <t xml:space="preserve"> 17.16.1 Number of countries reporting progress in multi-stakeholder development effectiveness monitoring frameworks that support the achievement of the Sustainable Development Goals</t>
  </si>
  <si>
    <t>Employment records</t>
  </si>
  <si>
    <t>Employment generation</t>
  </si>
  <si>
    <t>Annually</t>
  </si>
  <si>
    <t>Employment records with evidence for improved income generation for both men and women in an equal manner, than average wages in Uganda for workers involved in the project activity. These include project officers, field workers, data clerks, maintenance workers, where applicable. Documents may include employment contracts, payment slips, employment lists and others.</t>
  </si>
  <si>
    <t>Number of Kampala Capital City Authority (KCCA) schools included under the Project Activity using IICS for all their cooking activities</t>
  </si>
  <si>
    <t>School survey</t>
  </si>
  <si>
    <t>Continuous</t>
  </si>
  <si>
    <t>tCO2eq</t>
  </si>
  <si>
    <t>Project Activity</t>
  </si>
  <si>
    <t>Calculation</t>
  </si>
  <si>
    <t>Annual</t>
  </si>
  <si>
    <t>Refers to the total amount of greenhouse gases avoided or sequestred during the reporting period</t>
  </si>
  <si>
    <t>To quantify GHG emission reductions (ERs) avoided or sequestered, the project shall uses an applicable GHG quantification methodology. The Project Activity uses the validated and verified number of emission reductions units as provided in the registered project design document and monitoring report, as applicable.</t>
  </si>
  <si>
    <t>All activities conducted in the Project Activity clearly respond a specific SDG and its related host party's objectives , priorities and strategies.</t>
  </si>
  <si>
    <t>Third National Development Plan (NDPIII), July 2020, &lt;https://www.npa.go.ug/wp-content/uploads/2023/03/NDPIII-Finale_Compressed.pdf&gt;; The Parish Development Model (PDM), &lt;https://presidentialinitiatives.go.ug/parish-development-model/&gt;</t>
  </si>
  <si>
    <t>Institutional Improved Cook Stoves for Schools and Institutions in Uganda</t>
  </si>
  <si>
    <t>01/03/2017</t>
  </si>
  <si>
    <t>31/05/2019</t>
  </si>
  <si>
    <t>01/06/2019</t>
  </si>
  <si>
    <t>19/03/2020</t>
  </si>
  <si>
    <t>29/02/2024</t>
  </si>
  <si>
    <t>01/03/2024</t>
  </si>
  <si>
    <t>28/02/2031</t>
  </si>
  <si>
    <t>01/03/2031</t>
  </si>
  <si>
    <t>28/02/2038</t>
  </si>
  <si>
    <t xml:space="preserve"> </t>
  </si>
  <si>
    <t>A6.4 activity-level SD indicator 4 - SDG related</t>
  </si>
  <si>
    <t>A6.4 activity-level SD indicator 5 - SDG related</t>
  </si>
  <si>
    <t>A6.4 activity-level SD indicator 6 - SDG related</t>
  </si>
  <si>
    <t>A6.4 activity-level SD indicator 7 - SDG related</t>
  </si>
  <si>
    <t>A6.4 activity-level SD indicator 8 - SDG related</t>
  </si>
  <si>
    <t>A6.4 activity-level SD indicator 9 - SDG related</t>
  </si>
  <si>
    <t>The amount of firewood spent in UGX is completed on the “School Term Update” form, stamped by the school and signed by the school administrator responsible for providing such information.</t>
  </si>
  <si>
    <t>Better perception</t>
  </si>
  <si>
    <t>Worse</t>
  </si>
  <si>
    <t>235 training sessions, 371 staff trained, 243 training assessments</t>
  </si>
  <si>
    <t>62 schools, 214 IICS</t>
  </si>
  <si>
    <t>9 jobs</t>
  </si>
  <si>
    <t>49 schools, 172 IICS</t>
  </si>
  <si>
    <t>7 jobs</t>
  </si>
  <si>
    <t>537 training sessions,  311 staff trained,  515 training assessments</t>
  </si>
  <si>
    <t>The corresponding indicator for this SDG is the financial savings achieved by the participating schools from avoided firewood purchases. The Project Participant actively monitors the firewood consumption from each participating school through the quantification of the firewood consumed/purchased by the school before and after joining the Project Activity.</t>
  </si>
  <si>
    <t>The amounts of CO and RPM emission reductions are achieved, because at least 50% less of firewood is burnt when compared to the schools' previous traditional cooking practices. This is measured through the schools' cooks perception of improvement of air quality.</t>
  </si>
  <si>
    <t>The Project Participant generates employment directly through its work force of Project Officers and Maintenance Officers that direcly monitor the school kitchens and repair all of their IICS. And indirect labour is also created within Uganda as all IICS are outsourced from local manufacturers. The Project Participant adheres to Ugandan law of labour standards on sexual harassement and compliance with health and safety guidelines.</t>
  </si>
  <si>
    <t>Project Participant adheres, monitors and reports on non discrimination practices and health and safety labour standard on a yearly basis, at both the IICS manufacturers premises and Simoshi's. As for the government's employment startegy, its key objective is to achieve full decent employment by 2030, to which the project Participant aligns with by generating employment with salaries above the national average.</t>
  </si>
  <si>
    <t>Employment records including evidence for income generation collected by the Project Participant for workers involved in the IICS chain. These include stove manufacturers, vendors, data clerks and project officers, extension workers, where applicable. Documents may include employment contracts, payment slips, employment lists and others. The Project participant adheres with labour standards on sexual harassment and complies with health and safety guidelines monitoring all of these indicators annually. Amount in UGX of income earned by workers involved in the IICS chain is higher than the Ugandan average gross salary survey reported by the Ministry of Public Survey or Trade Unions in Uganda. This this parameter is based on employment records and data collected by the Project participant.</t>
  </si>
  <si>
    <t>Uganda has formalised its NDC setting a national goal of cutting greenhouse gas emissions by approximately 22% by 2030, leveraging interventions in energy, forestry and elelctrification planning.</t>
  </si>
  <si>
    <t>The Project Participant has partnered with the Kampala Capital City Authority (KCCA) to support its efforts to mobilise and share knowledge, exertise, technology and financial resources to enhance a sustainable city, and this collaboration has resulted in having over 55% of goverment aided primary schools included under the Project Activity.</t>
  </si>
  <si>
    <t>The number of Kampala Capital City Authority schools included under the Project Activity, as part of the mutual efforts to move government schools away from traditional cooking practices is reported every year as the Project Participant closes its monitoring periods.</t>
  </si>
  <si>
    <t>Project Participant collects the amount of firewood spent in Ugandan Shillings (UGX) at the end of each school term (three times per year) and monitors that savings are still achieved compared to the baseline expenditure through the “School Term Update” form. It is expected that a 50% reduction in firewood expenditure is achieved as the school/institutions use the IICS for all of the cooking activities.</t>
  </si>
  <si>
    <t>Training records and kitchen data obtained by Simoshi’s Project Officers from all the participating schools following the “Kitchen Management IICS Training Log Sheet” and “Kitchen Training Assessment”</t>
  </si>
  <si>
    <t>5.1.1. Whether or not legal frameworks are in place to promote, enforce and monitor equality and non‑discrimination on the basis of sex</t>
  </si>
  <si>
    <r>
      <t xml:space="preserve">At least 6 times per year the school/institution kitchen staff is trained, and such training exercise is captured when each participant includes their name, signature and date when the training took place in the “Kitchen Management IICS Training Log Sheet” and </t>
    </r>
    <r>
      <rPr>
        <sz val="10"/>
        <color rgb="FF000000"/>
        <rFont val="Arial"/>
        <family val="2"/>
      </rPr>
      <t>“Kitchen Information Update” surveys</t>
    </r>
    <r>
      <rPr>
        <sz val="10"/>
        <color rgb="FF4D4D4C"/>
        <rFont val="Arial"/>
        <family val="2"/>
      </rPr>
      <t>. Such records indicate the gender of the participants, allowing the Project Participant to quantify and report the number of women benefitting from the use of the IICS and the training exercises.</t>
    </r>
  </si>
  <si>
    <t xml:space="preserve">Number of women </t>
  </si>
  <si>
    <t>Number of women benefitting from the use of an IICS, freeing her up for rest and decent work, contributing to creating a society where women and girls enjoy equal rights and opportunities without discrimination</t>
  </si>
  <si>
    <t>The Wage Councils under the Ministry of Gender, Labour and Social Development recommend minimum wages for specific sectors. For example, for construction workers, the recommended minimum can be around UGX 15,000 to UGX 20,000 per day for casuals, translating roughly to UGX 300,000 to UGX 400,000 per month for full-time workers. Simoshi provides improved and doubled salaries when compared to those proposed by the Wage Councils. The purpose of the data collection is to monitor SDG8 through quantitative employment and income generation for both men and women and equal pay for equal work.</t>
  </si>
  <si>
    <t>6 times per year the school/institution a) kitchen staff is trained, and such training exercise is captured when each participant includes their name, signature and date when the training took place and b) the kitchen is assessed as per the training provided to ensure goals are achieved - for example, the kitchen infrastructure is assessed to ensure there are no leakages, that it is secured against theft, that the firewood is stored in a dry place and a shelter is built, that food is served in buckets to avoid childen entering the building.</t>
  </si>
  <si>
    <t>Number of cooks and school staff trained, number of kitchen training assessments made</t>
  </si>
  <si>
    <t>Training of school staff and kitchen monitoring, following the “Kitchen Management Techniques” and “Firewood Best Practice Manual”, to improve the overall conditions and safety of the kitchen environment.</t>
  </si>
  <si>
    <t>Number of schools and number of IICS in operation</t>
  </si>
  <si>
    <t>Continuously through sales database and quarterly through the on-site inspection of the IICS to ensure it is performing in optimal manner. Schools are visited at least 4 times per year to ensure all IICS are efficiently used, and no traditional cooking practices are in place. Any schools with stoves not approved by the Project Activity are automatically removed from the database.</t>
  </si>
  <si>
    <t>Number of KCCA schools included</t>
  </si>
  <si>
    <t>The Project Participant continuously supports the inclusion of government aided schools under its Project Activity through its signed Memorandum of Understanding with KCCA,  to ensure they can benefit from accessing the IICS and subsequent support for the next decades. Such public private partnership is an example of how multi-stakeholder collaboration can mobilise financial resources, expertise, and technology from the Project Participant, to improve infrastructure, fostering sustainable economic growth for government aided schools that cannot access an IICS with their own financial resources.</t>
  </si>
  <si>
    <t>Number of cooks that responded "better" air quality</t>
  </si>
  <si>
    <t>The corresponding indicator for this SDG is the qualitative perception of air quality by the cooks.The cleaner and more efficient combustion of IICS and the reduction of at least 50% in fuel consumption results in better air quality which reduces the number of illnesses generated from air pollution. By continuously monitoring the perception of the air quality in the kitchen with the cooks (at least 4 times every year), the Project Participant ensures that better air quality is achieved by quantifying the number of respondents that provide such feedback. For example, air quality can be disturbed if the IICS presents problems such as broken chimneys, corroded connectors, missing chimney caps, therefore the Project Participant meticulously monitors such indicator to ensure the improvement on air quality is not reversed.</t>
  </si>
  <si>
    <t>The cleaner and more efficient combustion of IICS and the reduction of at least 50% in fuel consumption are directly related to indoor air pollution from other harmful emissions such as CO and Respirable Suspended Particulate Matter (RSPM), helping achieve a reduction in respiratory diseases and child mortality. Traditional 3-stone cooking practices inside a kitchen building sets a dangerous and unhealthy environment with excesive smoke generated from inneffcient biomass combustion. With the introduction of an IICS a chimney pipe is installed, pushing such smoke outside the building. The combination of (a) the 50% reduction of firewood consumption and (b) the provision of a connector and chimney pipe to push smoke outside the building, provide an exceptional improvemnet to the health of children and cooks. Moreover, a school is not allowed to participate under the Project Activity if all traditional cooking ractices/devices have not been replaced by the approved IICS. This also ensures the highest possible quality standards are achieved.</t>
  </si>
  <si>
    <t>Project Participant for number of children and staff in every school. Uganda Industrial Research Institute or any other certified laboratory for clay and mica testing.
Project Participant for metal sheet.</t>
  </si>
  <si>
    <t>Calculation of tons of firewood saved using the number of children enrolled and staff working in every school. Lab tests on the clay and mica used for the insulation of fire chamber of all IICS
Thickness/gauge of the metal sheets used for the body of all IICS
Feedback about the results to the manufacturer.
Progressive disciplinary actions on suppliers that sell deficient IICS. Collection of enrollment and number of staff working in every school, three time per year (at the end of every school term).</t>
  </si>
  <si>
    <t>Annually for materials, three times per year for number of children and staff</t>
  </si>
  <si>
    <t>Number of children enrolled, staff working in every school, IICS quality and efficiency translate into tons of firewood not burned and trees not cut from unsustainable forests</t>
  </si>
  <si>
    <t>Minimum 10% alumina contect in clay, 20% alumina content in maica, 1,5mm thickness of metal sheets. Tons of firewood saved.</t>
  </si>
  <si>
    <t>Laboratory tests on random samples taken from the raw material purchased by the IICS manufacturer to determine the amount of clay and mica content found in the material.
Measurement of metal sheets randomly taken at the IICS manufacturer factory site. Number of children enrolled and staff working in every school is collected three times per year.</t>
  </si>
  <si>
    <t>To ensure an optimum IICS quality hence achieving maximum firewood savings from unsustainable forests, the Project Participant annually monitors the IICS quality and efficiency.  Measurement method used includes laboratory tests on the clay and mica used for the insulation of fire chamber of all IICS are conducted every year at the Uganda Industrial Research Institute, to ensure at least 10% alumina content in clay and at least 20% alumina content in mica is achieved. Thickness/gauge of the metal sheets used for the body of all IICS are also monitored to confirm 1,5 mm. thickness metal sheets is used. Project Participant also ensures that IICS models from the selected IICS manufacturers are of similar design, following Simoshi’s Quality Assurance and Quality Control Manual (which includes consistency in manufacturing practices and materials used). Calculations of tons of firewood saved are done through the computation of the annual enrollment of children and staff working in every participating school. This information is collected three times per year, at the end of each school term.</t>
  </si>
  <si>
    <t xml:space="preserve">Number of women  </t>
  </si>
  <si>
    <t xml:space="preserve">Project Participant for number of children and staff in every school. Uganda Industrial Research Institute or any other certified laboratory for clay and mica testing.
Project Participant for metal sheet. </t>
  </si>
  <si>
    <t xml:space="preserve">Monitoring SDG 15 to ensure an optimum IICS quality. The government has enacted laws such as the Forest Act, 2003, and the National Environment Act, to promote sustainable forest conservation and management. The number of individuals in a schoool, and the highest IICS standards and efficiency help achieve maximum firewood savings, supporting the sustainable use of firewood, indirectly also translating into biodiversity conservation. At least 10% alumina content in clay, and at least 20% alumina content in mica, 1,5 mm. thickness metal sheets to be achieved. </t>
  </si>
  <si>
    <t>Monitoring SDG 15 to ensure an optimum IICS quality. The government has enacted laws such as the Forest Act, 2003, and the National Environment Act, to promote sustainable forest conservation and management. The number of individuals in a schoool, and the highest IICS standards and efficiency help achieve maximum firewood savings, supporting the sustainable use of firewood, indirectly also translating into biodiversity conservation. At least 10% alumina content in clay, and at least 20% alumina content in mica, 1,5 mm. thickness metal sheets to be achieved.</t>
  </si>
  <si>
    <t>The Project Participant found that schools using traditional 3-stone fires for all of their cooking activities resulted in excessive firewood consumption, accelerating the deforestation rate in Uganda. The baseline consumption in a boarding school is 0.5 tons of firewood per person per year, while 0.25 tons of firewood is the consumption for a day scholar. With  50% of tons saved as the minimum threshold, it supprots Uganda's efforts towards reducing the pressure on forests. The bigger the number of individuals benefitting from the use of the IICS, the higher the amount of tons of firewood saved. Ensuring the highest standards on the quality of materials used for the IICS production also supports achieving the maximum amout of firewood tons saved.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</si>
</sst>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9">
    <font>
      <sz val="11"/>
      <color theme="1"/>
      <name val="Calibri"/>
      <family val="2"/>
      <scheme val="minor"/>
    </font>
    <font>
      <b/>
      <sz val="9"/>
      <color rgb="FFFFFFFF"/>
      <name val="Arial"/>
      <family val="2"/>
    </font>
    <font>
      <sz val="8"/>
      <name val="Calibri"/>
      <family val="2"/>
      <scheme val="minor"/>
    </font>
    <font>
      <sz val="11"/>
      <color theme="1" tint="0.24994659260841701"/>
      <name val="Calibri"/>
      <family val="2"/>
      <scheme val="minor"/>
    </font>
    <font>
      <sz val="14"/>
      <color theme="1" tint="0.24994659260841701"/>
      <name val="Calibri"/>
      <family val="4"/>
      <scheme val="minor"/>
    </font>
    <font>
      <sz val="12"/>
      <color theme="1" tint="0.24994659260841701"/>
      <name val="Calibri"/>
      <family val="4"/>
      <scheme val="minor"/>
    </font>
    <font>
      <sz val="20"/>
      <color theme="1" tint="0.24994659260841701"/>
      <name val="Calibri Light"/>
      <family val="2"/>
      <scheme val="major"/>
    </font>
    <font>
      <b/>
      <sz val="22"/>
      <color theme="0"/>
      <name val="Calibri Light"/>
      <family val="2"/>
      <scheme val="major"/>
    </font>
    <font>
      <sz val="12"/>
      <color theme="0"/>
      <name val="Calibri Light"/>
      <family val="2"/>
      <scheme val="major"/>
    </font>
    <font>
      <u/>
      <sz val="11"/>
      <color theme="10"/>
      <name val="Calibri"/>
      <family val="2"/>
      <scheme val="minor"/>
    </font>
    <font>
      <sz val="11"/>
      <color theme="3" tint="-0.499984740745262"/>
      <name val="Calibri"/>
      <family val="2"/>
      <scheme val="minor"/>
    </font>
    <font>
      <b/>
      <sz val="12"/>
      <color theme="0"/>
      <name val="Calibri Light"/>
      <family val="2"/>
      <scheme val="major"/>
    </font>
    <font>
      <sz val="12"/>
      <color theme="0"/>
      <name val="Calibri"/>
      <family val="4"/>
      <scheme val="minor"/>
    </font>
    <font>
      <b/>
      <sz val="11"/>
      <color theme="3"/>
      <name val="Calibri"/>
      <family val="2"/>
      <scheme val="minor"/>
    </font>
    <font>
      <sz val="11"/>
      <color theme="0"/>
      <name val="Calibri"/>
      <family val="2"/>
      <scheme val="minor"/>
    </font>
    <font>
      <sz val="11"/>
      <color theme="0"/>
      <name val="Franklin Gothic Book"/>
      <family val="2"/>
    </font>
    <font>
      <sz val="11"/>
      <name val="Franklin Gothic Book"/>
      <family val="2"/>
    </font>
    <font>
      <sz val="9"/>
      <name val="Arial"/>
      <family val="2"/>
    </font>
    <font>
      <sz val="12"/>
      <color theme="1"/>
      <name val="Calibri"/>
      <family val="2"/>
      <scheme val="minor"/>
    </font>
    <font>
      <sz val="9"/>
      <color theme="0"/>
      <name val="Arial"/>
      <family val="2"/>
    </font>
    <font>
      <sz val="11"/>
      <name val="Calibri"/>
      <family val="2"/>
      <scheme val="minor"/>
    </font>
    <font>
      <b/>
      <sz val="11"/>
      <name val="Calibri"/>
      <family val="2"/>
      <scheme val="minor"/>
    </font>
    <font>
      <u/>
      <sz val="12"/>
      <color theme="10"/>
      <name val="Calibri"/>
      <family val="2"/>
      <scheme val="minor"/>
    </font>
    <font>
      <sz val="11"/>
      <color theme="0"/>
      <name val="Arial"/>
      <family val="2"/>
    </font>
    <font>
      <sz val="11"/>
      <color rgb="FF00B0F0"/>
      <name val="Calibri"/>
      <family val="2"/>
      <scheme val="minor"/>
    </font>
    <font>
      <b/>
      <sz val="11"/>
      <color rgb="FFFFFFFF"/>
      <name val="Calibri"/>
      <family val="2"/>
      <scheme val="minor"/>
    </font>
    <font>
      <sz val="12"/>
      <name val="Calibri"/>
      <family val="2"/>
      <scheme val="minor"/>
    </font>
    <font>
      <b/>
      <sz val="8"/>
      <color theme="1"/>
      <name val="Times New Roman"/>
      <family val="1"/>
    </font>
    <font>
      <b/>
      <sz val="14"/>
      <color theme="1"/>
      <name val="Times New Roman"/>
      <family val="1"/>
    </font>
    <font>
      <sz val="8"/>
      <color theme="1"/>
      <name val="Times New Roman"/>
      <family val="1"/>
    </font>
    <font>
      <sz val="10"/>
      <color theme="1"/>
      <name val="Times New Roman"/>
      <family val="1"/>
    </font>
    <font>
      <vertAlign val="superscript"/>
      <sz val="10"/>
      <color theme="1"/>
      <name val="Times New Roman"/>
      <family val="1"/>
    </font>
    <font>
      <i/>
      <sz val="8"/>
      <color theme="1"/>
      <name val="Times New Roman"/>
      <family val="1"/>
    </font>
    <font>
      <i/>
      <sz val="10"/>
      <color theme="1"/>
      <name val="Times New Roman"/>
      <family val="1"/>
    </font>
    <font>
      <vertAlign val="superscript"/>
      <sz val="8"/>
      <color theme="1"/>
      <name val="Calibri"/>
      <family val="2"/>
    </font>
    <font>
      <b/>
      <sz val="10"/>
      <color theme="1"/>
      <name val="Times New Roman"/>
      <family val="1"/>
    </font>
    <font>
      <b/>
      <sz val="8"/>
      <color theme="1"/>
      <name val="Times New Roman Bold"/>
    </font>
    <font>
      <b/>
      <sz val="10"/>
      <color theme="1"/>
      <name val="Times New Roman Bold"/>
    </font>
    <font>
      <vertAlign val="subscript"/>
      <sz val="10"/>
      <color theme="1"/>
      <name val="Times New Roman"/>
      <family val="1"/>
    </font>
    <font>
      <sz val="8"/>
      <color theme="1"/>
      <name val="Calibri"/>
      <family val="2"/>
      <scheme val="minor"/>
    </font>
    <font>
      <sz val="8"/>
      <name val="Times New Roman"/>
      <family val="1"/>
    </font>
    <font>
      <sz val="8.5"/>
      <name val="Times New Roman"/>
      <family val="1"/>
    </font>
    <font>
      <b/>
      <sz val="8.5"/>
      <name val="Times New Roman"/>
      <family val="1"/>
    </font>
    <font>
      <b/>
      <sz val="8.5"/>
      <color rgb="FFFF0000"/>
      <name val="Times New Roman"/>
      <family val="1"/>
    </font>
    <font>
      <b/>
      <sz val="8.5"/>
      <color rgb="FF00B050"/>
      <name val="Times New Roman"/>
      <family val="1"/>
    </font>
    <font>
      <i/>
      <vertAlign val="superscript"/>
      <sz val="8"/>
      <color theme="1"/>
      <name val="Times New Roman"/>
      <family val="1"/>
    </font>
    <font>
      <vertAlign val="superscript"/>
      <sz val="8.5"/>
      <name val="Times New Roman"/>
      <family val="1"/>
    </font>
    <font>
      <vertAlign val="superscript"/>
      <sz val="8.5"/>
      <color theme="1"/>
      <name val="Times New Roman"/>
      <family val="1"/>
    </font>
    <font>
      <sz val="8.5"/>
      <color theme="1"/>
      <name val="Times New Roman"/>
      <family val="1"/>
    </font>
    <font>
      <i/>
      <vertAlign val="superscript"/>
      <sz val="8.5"/>
      <color theme="1"/>
      <name val="Times New Roman"/>
      <family val="1"/>
    </font>
    <font>
      <vertAlign val="superscript"/>
      <sz val="20"/>
      <color theme="1"/>
      <name val="Times New Roman"/>
      <family val="1"/>
    </font>
    <font>
      <sz val="11"/>
      <color theme="3" tint="-0.499984740745262"/>
      <name val="Arial"/>
      <family val="2"/>
    </font>
    <font>
      <sz val="11"/>
      <color rgb="FF000000"/>
      <name val="Arial"/>
      <family val="2"/>
    </font>
    <font>
      <b/>
      <sz val="12"/>
      <color theme="0"/>
      <name val="Arial"/>
      <family val="2"/>
    </font>
    <font>
      <sz val="12"/>
      <name val="Arial"/>
      <family val="2"/>
    </font>
    <font>
      <sz val="11"/>
      <color rgb="FF00B050"/>
      <name val="Arial"/>
      <family val="2"/>
    </font>
    <font>
      <sz val="11"/>
      <color rgb="FF7030A0"/>
      <name val="Arial"/>
      <family val="2"/>
    </font>
    <font>
      <sz val="12"/>
      <color theme="0"/>
      <name val="Arial"/>
      <family val="2"/>
    </font>
    <font>
      <sz val="12"/>
      <color theme="1" tint="0.24994659260841701"/>
      <name val="Arial"/>
      <family val="2"/>
    </font>
    <font>
      <sz val="12"/>
      <color rgb="FF7030A0"/>
      <name val="Arial"/>
      <family val="2"/>
    </font>
    <font>
      <b/>
      <sz val="16"/>
      <color theme="3" tint="-0.499984740745262"/>
      <name val="Arial"/>
      <family val="2"/>
    </font>
    <font>
      <b/>
      <sz val="16"/>
      <color theme="1"/>
      <name val="Calibri"/>
      <family val="2"/>
      <scheme val="minor"/>
    </font>
    <font>
      <b/>
      <sz val="14"/>
      <color theme="3" tint="-0.499984740745262"/>
      <name val="Arial"/>
      <family val="2"/>
    </font>
    <font>
      <sz val="10"/>
      <color theme="1"/>
      <name val="Arial"/>
      <family val="2"/>
    </font>
    <font>
      <sz val="14"/>
      <color theme="0"/>
      <name val="Arial"/>
      <family val="2"/>
    </font>
    <font>
      <sz val="11"/>
      <name val="Arial"/>
      <family val="2"/>
    </font>
    <font>
      <sz val="10"/>
      <color rgb="FFFFC000"/>
      <name val="Arial"/>
      <family val="2"/>
    </font>
    <font>
      <sz val="10"/>
      <name val="Arial"/>
      <family val="2"/>
    </font>
    <font>
      <sz val="10"/>
      <color rgb="FF000000"/>
      <name val="Arial"/>
      <family val="2"/>
    </font>
    <font>
      <sz val="10"/>
      <color rgb="FFFFFFFF"/>
      <name val="Arial"/>
      <family val="2"/>
    </font>
    <font>
      <sz val="12"/>
      <color theme="1"/>
      <name val="Arial"/>
      <family val="2"/>
    </font>
    <font>
      <i/>
      <u/>
      <sz val="10"/>
      <color rgb="FF0563C1"/>
      <name val="Arial"/>
      <family val="2"/>
    </font>
    <font>
      <b/>
      <sz val="10"/>
      <name val="Arial"/>
      <family val="2"/>
    </font>
    <font>
      <b/>
      <sz val="10"/>
      <color theme="0"/>
      <name val="Arial"/>
      <family val="2"/>
    </font>
    <font>
      <b/>
      <sz val="10"/>
      <color rgb="FFFFC000"/>
      <name val="Arial"/>
      <family val="2"/>
    </font>
    <font>
      <sz val="10"/>
      <color theme="0"/>
      <name val="Arial"/>
      <family val="2"/>
    </font>
    <font>
      <u/>
      <sz val="10"/>
      <color rgb="FF000000"/>
      <name val="Arial"/>
      <family val="2"/>
    </font>
    <font>
      <sz val="14"/>
      <color theme="1" tint="0.24994659260841701"/>
      <name val="Arial"/>
      <family val="2"/>
    </font>
    <font>
      <sz val="20"/>
      <color theme="1" tint="0.24994659260841701"/>
      <name val="Arial"/>
      <family val="2"/>
    </font>
    <font>
      <sz val="14"/>
      <name val="Arial"/>
      <family val="2"/>
    </font>
    <font>
      <i/>
      <sz val="11"/>
      <color theme="1" tint="0.24994659260841701"/>
      <name val="Arial"/>
      <family val="2"/>
    </font>
    <font>
      <sz val="11"/>
      <color theme="1" tint="0.24994659260841701"/>
      <name val="Arial"/>
      <family val="2"/>
    </font>
    <font>
      <sz val="12"/>
      <color rgb="FF000000"/>
      <name val="Arial"/>
      <family val="2"/>
    </font>
    <font>
      <strike/>
      <sz val="12"/>
      <color rgb="FF000000"/>
      <name val="Arial"/>
      <family val="2"/>
    </font>
    <font>
      <sz val="8"/>
      <color rgb="FF000000"/>
      <name val="Segoe UI"/>
      <charset val="1"/>
    </font>
    <font>
      <b/>
      <sz val="11"/>
      <name val="Arial"/>
      <family val="2"/>
    </font>
    <font>
      <sz val="10"/>
      <color rgb="FF4D4D4C"/>
      <name val="Arial"/>
      <family val="2"/>
    </font>
    <font>
      <sz val="12"/>
      <color rgb="FF4D4D4C"/>
      <name val="Arial"/>
      <family val="2"/>
    </font>
    <font>
      <b/>
      <sz val="12"/>
      <color theme="1" tint="0.24994659260841701"/>
      <name val="Arial"/>
      <family val="2"/>
    </font>
  </fonts>
  <fills count="55">
    <fill>
      <patternFill patternType="none"/>
    </fill>
    <fill>
      <patternFill patternType="gray125"/>
    </fill>
    <fill>
      <patternFill patternType="solid">
        <fgColor rgb="FFE5233D"/>
        <bgColor rgb="FF000000"/>
      </patternFill>
    </fill>
    <fill>
      <patternFill patternType="solid">
        <fgColor rgb="FFDDA73A"/>
        <bgColor rgb="FF000000"/>
      </patternFill>
    </fill>
    <fill>
      <patternFill patternType="solid">
        <fgColor rgb="FF4CA146"/>
        <bgColor rgb="FF000000"/>
      </patternFill>
    </fill>
    <fill>
      <patternFill patternType="solid">
        <fgColor rgb="FFC7212F"/>
        <bgColor rgb="FF000000"/>
      </patternFill>
    </fill>
    <fill>
      <patternFill patternType="solid">
        <fgColor rgb="FFEF402D"/>
        <bgColor rgb="FF000000"/>
      </patternFill>
    </fill>
    <fill>
      <patternFill patternType="solid">
        <fgColor rgb="FF27BFE6"/>
        <bgColor rgb="FF000000"/>
      </patternFill>
    </fill>
    <fill>
      <patternFill patternType="solid">
        <fgColor rgb="FFFBC412"/>
        <bgColor rgb="FF000000"/>
      </patternFill>
    </fill>
    <fill>
      <patternFill patternType="solid">
        <fgColor rgb="FFA31C44"/>
        <bgColor rgb="FF000000"/>
      </patternFill>
    </fill>
    <fill>
      <patternFill patternType="solid">
        <fgColor rgb="FFF26A2E"/>
        <bgColor rgb="FF000000"/>
      </patternFill>
    </fill>
    <fill>
      <patternFill patternType="solid">
        <fgColor rgb="FFE01483"/>
        <bgColor rgb="FF000000"/>
      </patternFill>
    </fill>
    <fill>
      <patternFill patternType="solid">
        <fgColor rgb="FFF89D2A"/>
        <bgColor rgb="FF000000"/>
      </patternFill>
    </fill>
    <fill>
      <patternFill patternType="solid">
        <fgColor rgb="FFBF8D2C"/>
        <bgColor rgb="FF000000"/>
      </patternFill>
    </fill>
    <fill>
      <patternFill patternType="solid">
        <fgColor rgb="FF407F46"/>
        <bgColor rgb="FF000000"/>
      </patternFill>
    </fill>
    <fill>
      <patternFill patternType="solid">
        <fgColor rgb="FF1F97D4"/>
        <bgColor rgb="FF000000"/>
      </patternFill>
    </fill>
    <fill>
      <patternFill patternType="solid">
        <fgColor rgb="FF59BA47"/>
        <bgColor rgb="FF000000"/>
      </patternFill>
    </fill>
    <fill>
      <patternFill patternType="solid">
        <fgColor rgb="FF136A9F"/>
        <bgColor rgb="FF000000"/>
      </patternFill>
    </fill>
    <fill>
      <patternFill patternType="solid">
        <fgColor rgb="FF14496B"/>
        <bgColor rgb="FF000000"/>
      </patternFill>
    </fill>
    <fill>
      <patternFill patternType="solid">
        <fgColor rgb="FFFFC00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bgColor indexed="64"/>
      </patternFill>
    </fill>
    <fill>
      <patternFill patternType="solid">
        <fgColor theme="7" tint="0.59999389629810485"/>
        <bgColor indexed="64"/>
      </patternFill>
    </fill>
    <fill>
      <patternFill patternType="solid">
        <fgColor theme="5"/>
        <bgColor indexed="64"/>
      </patternFill>
    </fill>
    <fill>
      <patternFill patternType="solid">
        <fgColor rgb="FF002060"/>
        <bgColor indexed="64"/>
      </patternFill>
    </fill>
    <fill>
      <patternFill patternType="solid">
        <fgColor theme="4"/>
        <bgColor indexed="64"/>
      </patternFill>
    </fill>
    <fill>
      <patternFill patternType="solid">
        <fgColor theme="6" tint="0.79998168889431442"/>
        <bgColor indexed="64"/>
      </patternFill>
    </fill>
    <fill>
      <patternFill patternType="solid">
        <fgColor rgb="FF0070C0"/>
        <bgColor indexed="64"/>
      </patternFill>
    </fill>
    <fill>
      <patternFill patternType="solid">
        <fgColor theme="1"/>
        <bgColor indexed="64"/>
      </patternFill>
    </fill>
    <fill>
      <patternFill patternType="solid">
        <fgColor rgb="FFFFFFFF"/>
        <bgColor rgb="FF000000"/>
      </patternFill>
    </fill>
    <fill>
      <patternFill patternType="solid">
        <fgColor theme="0"/>
        <bgColor rgb="FF000000"/>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8" tint="0.39997558519241921"/>
        <bgColor indexed="64"/>
      </patternFill>
    </fill>
    <fill>
      <patternFill patternType="solid">
        <fgColor theme="7"/>
        <bgColor indexed="64"/>
      </patternFill>
    </fill>
    <fill>
      <patternFill patternType="solid">
        <fgColor rgb="FFEE4010"/>
        <bgColor indexed="64"/>
      </patternFill>
    </fill>
    <fill>
      <patternFill patternType="solid">
        <fgColor rgb="FF11C1FF"/>
        <bgColor indexed="64"/>
      </patternFill>
    </fill>
    <fill>
      <patternFill patternType="solid">
        <fgColor rgb="FFB33749"/>
        <bgColor indexed="64"/>
      </patternFill>
    </fill>
    <fill>
      <patternFill patternType="solid">
        <fgColor rgb="FFFC811C"/>
        <bgColor indexed="64"/>
      </patternFill>
    </fill>
    <fill>
      <patternFill patternType="solid">
        <fgColor rgb="FFFF1188"/>
        <bgColor indexed="64"/>
      </patternFill>
    </fill>
    <fill>
      <patternFill patternType="solid">
        <fgColor rgb="FFEAAD00"/>
        <bgColor indexed="64"/>
      </patternFill>
    </fill>
    <fill>
      <patternFill patternType="solid">
        <fgColor rgb="FF00B050"/>
        <bgColor indexed="64"/>
      </patternFill>
    </fill>
    <fill>
      <patternFill patternType="solid">
        <fgColor rgb="FF009ED6"/>
        <bgColor indexed="64"/>
      </patternFill>
    </fill>
    <fill>
      <patternFill patternType="solid">
        <fgColor rgb="FF83C937"/>
        <bgColor indexed="64"/>
      </patternFill>
    </fill>
    <fill>
      <patternFill patternType="solid">
        <fgColor rgb="FF007DDA"/>
        <bgColor indexed="64"/>
      </patternFill>
    </fill>
    <fill>
      <patternFill patternType="solid">
        <fgColor rgb="FF00518E"/>
        <bgColor indexed="64"/>
      </patternFill>
    </fill>
    <fill>
      <patternFill patternType="solid">
        <fgColor theme="6"/>
        <bgColor indexed="64"/>
      </patternFill>
    </fill>
    <fill>
      <patternFill patternType="solid">
        <fgColor theme="8"/>
        <bgColor indexed="64"/>
      </patternFill>
    </fill>
    <fill>
      <patternFill patternType="solid">
        <fgColor theme="9"/>
        <bgColor indexed="64"/>
      </patternFill>
    </fill>
    <fill>
      <patternFill patternType="solid">
        <fgColor theme="4" tint="0.79998168889431442"/>
        <bgColor indexed="64"/>
      </patternFill>
    </fill>
    <fill>
      <patternFill patternType="solid">
        <fgColor theme="3"/>
        <bgColor indexed="64"/>
      </patternFill>
    </fill>
    <fill>
      <patternFill patternType="solid">
        <fgColor rgb="FFD9D9D9"/>
        <bgColor rgb="FF000000"/>
      </patternFill>
    </fill>
  </fills>
  <borders count="73">
    <border>
      <left/>
      <right/>
      <top/>
      <bottom/>
      <diagonal/>
    </border>
    <border>
      <left style="medium">
        <color theme="0" tint="-0.24994659260841701"/>
      </left>
      <right/>
      <top style="medium">
        <color theme="0" tint="-0.24994659260841701"/>
      </top>
      <bottom style="medium">
        <color theme="0" tint="-0.24994659260841701"/>
      </bottom>
      <diagonal/>
    </border>
    <border>
      <left/>
      <right/>
      <top style="medium">
        <color theme="0" tint="-0.24994659260841701"/>
      </top>
      <bottom style="medium">
        <color theme="0" tint="-0.24994659260841701"/>
      </bottom>
      <diagonal/>
    </border>
    <border>
      <left/>
      <right style="medium">
        <color theme="0" tint="-0.24994659260841701"/>
      </right>
      <top style="medium">
        <color theme="0" tint="-0.24994659260841701"/>
      </top>
      <bottom style="medium">
        <color theme="0" tint="-0.24994659260841701"/>
      </bottom>
      <diagonal/>
    </border>
    <border>
      <left style="medium">
        <color theme="0" tint="-0.24994659260841701"/>
      </left>
      <right/>
      <top style="medium">
        <color theme="0" tint="-0.24994659260841701"/>
      </top>
      <bottom style="dotted">
        <color rgb="FFA6A6A6"/>
      </bottom>
      <diagonal/>
    </border>
    <border>
      <left/>
      <right/>
      <top style="medium">
        <color theme="0" tint="-0.24994659260841701"/>
      </top>
      <bottom style="dotted">
        <color rgb="FFA6A6A6"/>
      </bottom>
      <diagonal/>
    </border>
    <border>
      <left/>
      <right style="medium">
        <color theme="0" tint="-0.24994659260841701"/>
      </right>
      <top style="medium">
        <color theme="0" tint="-0.24994659260841701"/>
      </top>
      <bottom style="dotted">
        <color rgb="FFA6A6A6"/>
      </bottom>
      <diagonal/>
    </border>
    <border>
      <left style="medium">
        <color theme="0" tint="-0.24994659260841701"/>
      </left>
      <right/>
      <top style="dotted">
        <color rgb="FFA6A6A6"/>
      </top>
      <bottom style="dotted">
        <color rgb="FFA6A6A6"/>
      </bottom>
      <diagonal/>
    </border>
    <border>
      <left/>
      <right style="medium">
        <color theme="0" tint="-0.24994659260841701"/>
      </right>
      <top style="dotted">
        <color rgb="FFA6A6A6"/>
      </top>
      <bottom style="dotted">
        <color rgb="FFA6A6A6"/>
      </bottom>
      <diagonal/>
    </border>
    <border>
      <left style="medium">
        <color theme="0" tint="-0.24994659260841701"/>
      </left>
      <right/>
      <top style="dotted">
        <color rgb="FFA6A6A6"/>
      </top>
      <bottom style="medium">
        <color theme="0" tint="-0.24994659260841701"/>
      </bottom>
      <diagonal/>
    </border>
    <border>
      <left/>
      <right style="medium">
        <color theme="0" tint="-0.24994659260841701"/>
      </right>
      <top style="dotted">
        <color rgb="FFA6A6A6"/>
      </top>
      <bottom style="medium">
        <color theme="0" tint="-0.24994659260841701"/>
      </bottom>
      <diagonal/>
    </border>
    <border>
      <left style="medium">
        <color theme="0" tint="-0.24994659260841701"/>
      </left>
      <right/>
      <top/>
      <bottom style="dotted">
        <color rgb="FFA6A6A6"/>
      </bottom>
      <diagonal/>
    </border>
    <border>
      <left/>
      <right style="medium">
        <color theme="0" tint="-0.24994659260841701"/>
      </right>
      <top/>
      <bottom style="dotted">
        <color rgb="FFA6A6A6"/>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theme="0" tint="-0.24994659260841701"/>
      </left>
      <right/>
      <top/>
      <bottom/>
      <diagonal/>
    </border>
    <border>
      <left/>
      <right style="medium">
        <color theme="0" tint="-0.24994659260841701"/>
      </right>
      <top/>
      <bottom/>
      <diagonal/>
    </border>
    <border>
      <left style="medium">
        <color theme="0" tint="-0.24994659260841701"/>
      </left>
      <right/>
      <top/>
      <bottom style="medium">
        <color theme="0" tint="-0.24994659260841701"/>
      </bottom>
      <diagonal/>
    </border>
    <border>
      <left/>
      <right style="medium">
        <color theme="0" tint="-0.24994659260841701"/>
      </right>
      <top/>
      <bottom style="medium">
        <color theme="0" tint="-0.24994659260841701"/>
      </bottom>
      <diagonal/>
    </border>
    <border>
      <left style="hair">
        <color theme="0" tint="-0.24994659260841701"/>
      </left>
      <right style="medium">
        <color theme="0" tint="-0.24994659260841701"/>
      </right>
      <top style="hair">
        <color theme="0" tint="-0.24994659260841701"/>
      </top>
      <bottom style="hair">
        <color theme="0" tint="-0.24994659260841701"/>
      </bottom>
      <diagonal/>
    </border>
    <border>
      <left style="hair">
        <color theme="0" tint="-0.24994659260841701"/>
      </left>
      <right style="medium">
        <color theme="0" tint="-0.24994659260841701"/>
      </right>
      <top style="hair">
        <color theme="0" tint="-0.24994659260841701"/>
      </top>
      <bottom style="medium">
        <color theme="0" tint="-0.24994659260841701"/>
      </bottom>
      <diagonal/>
    </border>
    <border>
      <left style="medium">
        <color theme="0" tint="-0.24994659260841701"/>
      </left>
      <right style="medium">
        <color theme="0" tint="-0.24994659260841701"/>
      </right>
      <top style="dotted">
        <color rgb="FFA6A6A6"/>
      </top>
      <bottom style="medium">
        <color theme="0" tint="-0.24994659260841701"/>
      </bottom>
      <diagonal/>
    </border>
    <border>
      <left style="medium">
        <color theme="0" tint="-0.24994659260841701"/>
      </left>
      <right style="medium">
        <color theme="0" tint="-0.24994659260841701"/>
      </right>
      <top style="dotted">
        <color rgb="FFA6A6A6"/>
      </top>
      <bottom style="dotted">
        <color rgb="FFA6A6A6"/>
      </bottom>
      <diagonal/>
    </border>
    <border>
      <left style="medium">
        <color theme="0" tint="-0.24994659260841701"/>
      </left>
      <right style="medium">
        <color theme="0" tint="-0.24994659260841701"/>
      </right>
      <top/>
      <bottom style="dotted">
        <color rgb="FFA6A6A6"/>
      </bottom>
      <diagonal/>
    </border>
    <border>
      <left style="thin">
        <color theme="8" tint="0.39997558519241921"/>
      </left>
      <right style="thin">
        <color theme="8" tint="0.39997558519241921"/>
      </right>
      <top style="thin">
        <color theme="8" tint="0.39997558519241921"/>
      </top>
      <bottom style="thin">
        <color theme="8" tint="0.39997558519241921"/>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rgb="FF00B0F0"/>
      </left>
      <right style="thin">
        <color rgb="FF00B0F0"/>
      </right>
      <top style="thin">
        <color rgb="FF00B0F0"/>
      </top>
      <bottom style="thin">
        <color rgb="FF00B0F0"/>
      </bottom>
      <diagonal/>
    </border>
    <border>
      <left/>
      <right style="thin">
        <color theme="8" tint="0.39997558519241921"/>
      </right>
      <top style="thin">
        <color theme="8" tint="0.39997558519241921"/>
      </top>
      <bottom style="thin">
        <color theme="8" tint="0.39997558519241921"/>
      </bottom>
      <diagonal/>
    </border>
    <border>
      <left/>
      <right style="thin">
        <color theme="1" tint="0.499984740745262"/>
      </right>
      <top style="thin">
        <color theme="1" tint="0.499984740745262"/>
      </top>
      <bottom style="thin">
        <color theme="1" tint="0.499984740745262"/>
      </bottom>
      <diagonal/>
    </border>
    <border>
      <left/>
      <right/>
      <top style="medium">
        <color theme="0" tint="-0.24994659260841701"/>
      </top>
      <bottom/>
      <diagonal/>
    </border>
    <border>
      <left style="medium">
        <color theme="0" tint="-0.24994659260841701"/>
      </left>
      <right/>
      <top style="dotted">
        <color rgb="FFA6A6A6"/>
      </top>
      <bottom/>
      <diagonal/>
    </border>
    <border>
      <left/>
      <right style="medium">
        <color theme="0" tint="-0.24994659260841701"/>
      </right>
      <top style="dotted">
        <color rgb="FFA6A6A6"/>
      </top>
      <bottom/>
      <diagonal/>
    </border>
    <border>
      <left/>
      <right/>
      <top style="dotted">
        <color rgb="FFA6A6A6"/>
      </top>
      <bottom style="dotted">
        <color rgb="FFA6A6A6"/>
      </bottom>
      <diagonal/>
    </border>
    <border>
      <left/>
      <right/>
      <top style="dotted">
        <color rgb="FFA6A6A6"/>
      </top>
      <bottom/>
      <diagonal/>
    </border>
    <border>
      <left/>
      <right/>
      <top style="medium">
        <color rgb="FFA6A6A6"/>
      </top>
      <bottom style="dotted">
        <color rgb="FFA6A6A6"/>
      </bottom>
      <diagonal/>
    </border>
    <border>
      <left/>
      <right style="medium">
        <color rgb="FFA6A6A6"/>
      </right>
      <top style="medium">
        <color rgb="FFA6A6A6"/>
      </top>
      <bottom style="dotted">
        <color rgb="FFA6A6A6"/>
      </bottom>
      <diagonal/>
    </border>
    <border>
      <left/>
      <right/>
      <top/>
      <bottom style="thin">
        <color theme="1" tint="0.499984740745262"/>
      </bottom>
      <diagonal/>
    </border>
    <border>
      <left style="thin">
        <color indexed="64"/>
      </left>
      <right style="thin">
        <color indexed="64"/>
      </right>
      <top style="thin">
        <color indexed="64"/>
      </top>
      <bottom style="thin">
        <color theme="1" tint="0.499984740745262"/>
      </bottom>
      <diagonal/>
    </border>
    <border>
      <left/>
      <right/>
      <top/>
      <bottom style="thick">
        <color auto="1"/>
      </bottom>
      <diagonal/>
    </border>
    <border>
      <left style="thin">
        <color theme="1" tint="0.499984740745262"/>
      </left>
      <right/>
      <top style="thin">
        <color theme="1" tint="0.499984740745262"/>
      </top>
      <bottom/>
      <diagonal/>
    </border>
    <border>
      <left style="thin">
        <color theme="8" tint="0.39997558519241921"/>
      </left>
      <right style="thin">
        <color theme="8" tint="0.39997558519241921"/>
      </right>
      <top style="thin">
        <color theme="8" tint="0.39997558519241921"/>
      </top>
      <bottom/>
      <diagonal/>
    </border>
    <border>
      <left/>
      <right style="medium">
        <color theme="0" tint="-0.24994659260841701"/>
      </right>
      <top style="medium">
        <color theme="0" tint="-0.24994659260841701"/>
      </top>
      <bottom/>
      <diagonal/>
    </border>
    <border>
      <left style="medium">
        <color theme="4"/>
      </left>
      <right/>
      <top style="medium">
        <color theme="4"/>
      </top>
      <bottom style="medium">
        <color theme="4"/>
      </bottom>
      <diagonal/>
    </border>
    <border>
      <left/>
      <right/>
      <top style="medium">
        <color theme="4"/>
      </top>
      <bottom style="medium">
        <color theme="4"/>
      </bottom>
      <diagonal/>
    </border>
    <border>
      <left/>
      <right style="medium">
        <color theme="4"/>
      </right>
      <top style="medium">
        <color theme="4"/>
      </top>
      <bottom style="medium">
        <color theme="4"/>
      </bottom>
      <diagonal/>
    </border>
    <border>
      <left style="thin">
        <color rgb="FF00B0F0"/>
      </left>
      <right/>
      <top style="thin">
        <color rgb="FF00B0F0"/>
      </top>
      <bottom style="thin">
        <color rgb="FF00B0F0"/>
      </bottom>
      <diagonal/>
    </border>
    <border>
      <left/>
      <right style="thin">
        <color rgb="FF00B0F0"/>
      </right>
      <top style="thin">
        <color rgb="FF00B0F0"/>
      </top>
      <bottom style="thin">
        <color rgb="FF00B0F0"/>
      </bottom>
      <diagonal/>
    </border>
    <border>
      <left style="thin">
        <color rgb="FF00B0F0"/>
      </left>
      <right/>
      <top/>
      <bottom/>
      <diagonal/>
    </border>
    <border>
      <left style="thin">
        <color rgb="FF00B0F0"/>
      </left>
      <right/>
      <top style="thin">
        <color rgb="FF00B0F0"/>
      </top>
      <bottom/>
      <diagonal/>
    </border>
    <border>
      <left/>
      <right style="thin">
        <color rgb="FF00B0F0"/>
      </right>
      <top style="thin">
        <color rgb="FF00B0F0"/>
      </top>
      <bottom/>
      <diagonal/>
    </border>
    <border>
      <left/>
      <right style="thin">
        <color rgb="FF00B0F0"/>
      </right>
      <top/>
      <bottom/>
      <diagonal/>
    </border>
    <border>
      <left style="thin">
        <color rgb="FF00B0F0"/>
      </left>
      <right/>
      <top/>
      <bottom style="thin">
        <color rgb="FF00B0F0"/>
      </bottom>
      <diagonal/>
    </border>
    <border>
      <left/>
      <right style="thin">
        <color rgb="FF00B0F0"/>
      </right>
      <top/>
      <bottom style="thin">
        <color rgb="FF00B0F0"/>
      </bottom>
      <diagonal/>
    </border>
    <border>
      <left/>
      <right/>
      <top style="thin">
        <color rgb="FF00B0F0"/>
      </top>
      <bottom style="thin">
        <color rgb="FF00B0F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bottom/>
      <diagonal/>
    </border>
    <border>
      <left/>
      <right/>
      <top/>
      <bottom style="dotted">
        <color rgb="FFA6A6A6"/>
      </bottom>
      <diagonal/>
    </border>
    <border>
      <left/>
      <right style="medium">
        <color rgb="FFA6A6A6"/>
      </right>
      <top/>
      <bottom style="dotted">
        <color rgb="FFA6A6A6"/>
      </bottom>
      <diagonal/>
    </border>
    <border>
      <left style="medium">
        <color indexed="64"/>
      </left>
      <right/>
      <top/>
      <bottom/>
      <diagonal/>
    </border>
    <border>
      <left style="thin">
        <color rgb="FF808080"/>
      </left>
      <right/>
      <top/>
      <bottom/>
      <diagonal/>
    </border>
    <border>
      <left/>
      <right style="thin">
        <color theme="1" tint="0.499984740745262"/>
      </right>
      <top style="thin">
        <color theme="1" tint="0.499984740745262"/>
      </top>
      <bottom/>
      <diagonal/>
    </border>
    <border>
      <left/>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s>
  <cellStyleXfs count="9">
    <xf numFmtId="0" fontId="0" fillId="0" borderId="0"/>
    <xf numFmtId="0" fontId="3" fillId="0" borderId="0"/>
    <xf numFmtId="0" fontId="10" fillId="0" borderId="0">
      <alignment vertical="center"/>
    </xf>
    <xf numFmtId="0" fontId="9" fillId="0" borderId="0" applyNumberFormat="0" applyFill="0" applyBorder="0" applyAlignment="0" applyProtection="0">
      <alignment vertical="center"/>
    </xf>
    <xf numFmtId="0" fontId="13" fillId="0" borderId="0" applyNumberFormat="0" applyFill="0" applyBorder="0" applyAlignment="0" applyProtection="0"/>
    <xf numFmtId="0" fontId="1" fillId="28" borderId="0">
      <alignment horizontal="center" vertical="center" wrapText="1"/>
    </xf>
    <xf numFmtId="0" fontId="1" fillId="26" borderId="0">
      <alignment horizontal="center" vertical="center" wrapText="1"/>
    </xf>
    <xf numFmtId="0" fontId="18" fillId="0" borderId="0"/>
    <xf numFmtId="0" fontId="22" fillId="0" borderId="0" applyNumberFormat="0" applyFill="0" applyBorder="0" applyAlignment="0" applyProtection="0"/>
  </cellStyleXfs>
  <cellXfs count="447">
    <xf numFmtId="0" fontId="0" fillId="0" borderId="0" xfId="0"/>
    <xf numFmtId="0" fontId="1" fillId="2" borderId="0" xfId="0" applyFont="1" applyFill="1" applyAlignment="1">
      <alignment horizontal="center" vertical="center" wrapText="1"/>
    </xf>
    <xf numFmtId="0" fontId="1" fillId="3" borderId="0" xfId="0" applyFont="1" applyFill="1" applyAlignment="1">
      <alignment horizontal="center" vertical="center" wrapText="1"/>
    </xf>
    <xf numFmtId="0" fontId="1" fillId="4" borderId="0" xfId="0" applyFont="1" applyFill="1" applyAlignment="1">
      <alignment horizontal="center" vertical="center" wrapText="1"/>
    </xf>
    <xf numFmtId="0" fontId="1" fillId="5" borderId="0" xfId="0" applyFont="1" applyFill="1" applyAlignment="1">
      <alignment horizontal="center" vertical="center" wrapText="1"/>
    </xf>
    <xf numFmtId="0" fontId="1" fillId="6" borderId="0" xfId="0" applyFont="1" applyFill="1" applyAlignment="1">
      <alignment horizontal="center" vertical="center" wrapText="1"/>
    </xf>
    <xf numFmtId="0" fontId="1" fillId="7" borderId="0" xfId="0" applyFont="1" applyFill="1" applyAlignment="1">
      <alignment horizontal="center" vertical="center" wrapText="1"/>
    </xf>
    <xf numFmtId="0" fontId="1" fillId="8" borderId="0" xfId="0" applyFont="1" applyFill="1" applyAlignment="1">
      <alignment horizontal="center" vertical="center" wrapText="1"/>
    </xf>
    <xf numFmtId="0" fontId="1" fillId="9" borderId="0" xfId="0" applyFont="1" applyFill="1" applyAlignment="1">
      <alignment horizontal="center" vertical="center" wrapText="1"/>
    </xf>
    <xf numFmtId="0" fontId="1" fillId="10" borderId="0" xfId="0" applyFont="1" applyFill="1" applyAlignment="1">
      <alignment horizontal="center" vertical="center" wrapText="1"/>
    </xf>
    <xf numFmtId="0" fontId="1" fillId="11" borderId="0" xfId="0" applyFont="1" applyFill="1" applyAlignment="1">
      <alignment horizontal="center" vertical="center" wrapText="1"/>
    </xf>
    <xf numFmtId="0" fontId="1" fillId="12" borderId="0" xfId="0" applyFont="1" applyFill="1" applyAlignment="1">
      <alignment horizontal="center" vertical="center" wrapText="1"/>
    </xf>
    <xf numFmtId="0" fontId="1" fillId="13" borderId="0" xfId="0" applyFont="1" applyFill="1" applyAlignment="1">
      <alignment horizontal="center" vertical="center" wrapText="1"/>
    </xf>
    <xf numFmtId="0" fontId="1" fillId="14" borderId="0" xfId="0" applyFont="1" applyFill="1" applyAlignment="1">
      <alignment horizontal="center" vertical="center" wrapText="1"/>
    </xf>
    <xf numFmtId="0" fontId="1" fillId="15" borderId="0" xfId="0" applyFont="1" applyFill="1" applyAlignment="1">
      <alignment horizontal="center" vertical="center" wrapText="1"/>
    </xf>
    <xf numFmtId="0" fontId="1" fillId="16" borderId="0" xfId="0" applyFont="1" applyFill="1" applyAlignment="1">
      <alignment horizontal="center" vertical="center" wrapText="1"/>
    </xf>
    <xf numFmtId="0" fontId="1" fillId="17" borderId="0" xfId="0" applyFont="1" applyFill="1" applyAlignment="1">
      <alignment horizontal="center" vertical="center" wrapText="1"/>
    </xf>
    <xf numFmtId="0" fontId="1" fillId="18" borderId="0" xfId="0" applyFont="1" applyFill="1" applyAlignment="1">
      <alignment horizontal="center" vertical="center" wrapText="1"/>
    </xf>
    <xf numFmtId="0" fontId="0" fillId="19" borderId="0" xfId="0" applyFill="1"/>
    <xf numFmtId="0" fontId="0" fillId="0" borderId="0" xfId="0" applyAlignment="1">
      <alignment wrapText="1"/>
    </xf>
    <xf numFmtId="0" fontId="0" fillId="20" borderId="0" xfId="0" applyFill="1"/>
    <xf numFmtId="0" fontId="4" fillId="0" borderId="0" xfId="1" applyFont="1" applyAlignment="1" applyProtection="1">
      <alignment vertical="center"/>
      <protection locked="0"/>
    </xf>
    <xf numFmtId="0" fontId="4" fillId="0" borderId="0" xfId="1" applyFont="1" applyAlignment="1">
      <alignment vertical="center"/>
    </xf>
    <xf numFmtId="0" fontId="5" fillId="0" borderId="0" xfId="1" applyFont="1" applyAlignment="1">
      <alignment horizontal="center" vertical="center"/>
    </xf>
    <xf numFmtId="0" fontId="3" fillId="0" borderId="0" xfId="1"/>
    <xf numFmtId="0" fontId="6" fillId="21" borderId="0" xfId="1" applyFont="1" applyFill="1"/>
    <xf numFmtId="0" fontId="6" fillId="21" borderId="0" xfId="1" applyFont="1" applyFill="1" applyAlignment="1">
      <alignment horizontal="left" indent="3"/>
    </xf>
    <xf numFmtId="0" fontId="6" fillId="21" borderId="0" xfId="1" applyFont="1" applyFill="1" applyAlignment="1" applyProtection="1">
      <alignment vertical="center"/>
      <protection locked="0"/>
    </xf>
    <xf numFmtId="0" fontId="6" fillId="0" borderId="0" xfId="1" applyFont="1" applyAlignment="1" applyProtection="1">
      <alignment vertical="center"/>
      <protection locked="0"/>
    </xf>
    <xf numFmtId="0" fontId="5" fillId="21" borderId="0" xfId="1" applyFont="1" applyFill="1" applyAlignment="1">
      <alignment horizontal="center" vertical="center"/>
    </xf>
    <xf numFmtId="0" fontId="5" fillId="0" borderId="0" xfId="1" applyFont="1" applyAlignment="1" applyProtection="1">
      <alignment vertical="center"/>
      <protection locked="0"/>
    </xf>
    <xf numFmtId="0" fontId="4" fillId="0" borderId="0" xfId="1" applyFont="1" applyProtection="1">
      <protection locked="0"/>
    </xf>
    <xf numFmtId="0" fontId="3" fillId="21" borderId="0" xfId="1" applyFill="1" applyProtection="1">
      <protection locked="0"/>
    </xf>
    <xf numFmtId="0" fontId="5" fillId="0" borderId="0" xfId="1" applyFont="1" applyAlignment="1" applyProtection="1">
      <alignment horizontal="center" vertical="center"/>
      <protection locked="0"/>
    </xf>
    <xf numFmtId="0" fontId="5" fillId="22" borderId="9" xfId="1" applyFont="1" applyFill="1" applyBorder="1" applyAlignment="1" applyProtection="1">
      <alignment vertical="center"/>
      <protection locked="0"/>
    </xf>
    <xf numFmtId="0" fontId="5" fillId="22" borderId="10" xfId="1" applyFont="1" applyFill="1" applyBorder="1" applyAlignment="1" applyProtection="1">
      <alignment vertical="center"/>
      <protection locked="0"/>
    </xf>
    <xf numFmtId="0" fontId="5" fillId="22" borderId="7" xfId="1" applyFont="1" applyFill="1" applyBorder="1" applyAlignment="1" applyProtection="1">
      <alignment horizontal="center" vertical="center"/>
      <protection locked="0"/>
    </xf>
    <xf numFmtId="0" fontId="5" fillId="22" borderId="9" xfId="1" applyFont="1" applyFill="1" applyBorder="1" applyAlignment="1" applyProtection="1">
      <alignment horizontal="center" vertical="center"/>
      <protection locked="0"/>
    </xf>
    <xf numFmtId="0" fontId="5" fillId="22" borderId="4" xfId="1" applyFont="1" applyFill="1" applyBorder="1" applyAlignment="1" applyProtection="1">
      <alignment horizontal="center" vertical="center"/>
      <protection locked="0"/>
    </xf>
    <xf numFmtId="0" fontId="5" fillId="22" borderId="11" xfId="1" applyFont="1" applyFill="1" applyBorder="1" applyAlignment="1" applyProtection="1">
      <alignment horizontal="center"/>
      <protection locked="0"/>
    </xf>
    <xf numFmtId="0" fontId="5" fillId="22" borderId="11" xfId="1" applyFont="1" applyFill="1" applyBorder="1" applyAlignment="1" applyProtection="1">
      <alignment horizontal="center" vertical="center"/>
      <protection locked="0"/>
    </xf>
    <xf numFmtId="0" fontId="5" fillId="23" borderId="6" xfId="1" applyFont="1" applyFill="1" applyBorder="1" applyProtection="1">
      <protection locked="0"/>
    </xf>
    <xf numFmtId="0" fontId="5" fillId="23" borderId="12" xfId="1" applyFont="1" applyFill="1" applyBorder="1" applyAlignment="1" applyProtection="1">
      <alignment horizontal="center"/>
      <protection locked="0"/>
    </xf>
    <xf numFmtId="0" fontId="5" fillId="23" borderId="8" xfId="1" applyFont="1" applyFill="1" applyBorder="1" applyAlignment="1" applyProtection="1">
      <alignment vertical="center"/>
      <protection locked="0"/>
    </xf>
    <xf numFmtId="0" fontId="5" fillId="23" borderId="12" xfId="1" applyFont="1" applyFill="1" applyBorder="1" applyProtection="1">
      <protection locked="0"/>
    </xf>
    <xf numFmtId="0" fontId="5" fillId="22" borderId="15" xfId="1" applyFont="1" applyFill="1" applyBorder="1" applyAlignment="1" applyProtection="1">
      <alignment horizontal="center" vertical="center"/>
      <protection locked="0"/>
    </xf>
    <xf numFmtId="0" fontId="5" fillId="23" borderId="16" xfId="1" applyFont="1" applyFill="1" applyBorder="1" applyProtection="1">
      <protection locked="0"/>
    </xf>
    <xf numFmtId="0" fontId="5" fillId="22" borderId="17" xfId="1" applyFont="1" applyFill="1" applyBorder="1" applyAlignment="1" applyProtection="1">
      <alignment horizontal="center" vertical="center"/>
      <protection locked="0"/>
    </xf>
    <xf numFmtId="0" fontId="5" fillId="23" borderId="18" xfId="1" applyFont="1" applyFill="1" applyBorder="1" applyProtection="1">
      <protection locked="0"/>
    </xf>
    <xf numFmtId="0" fontId="5" fillId="23" borderId="19" xfId="1" applyFont="1" applyFill="1" applyBorder="1" applyProtection="1">
      <protection locked="0"/>
    </xf>
    <xf numFmtId="0" fontId="5" fillId="23" borderId="20" xfId="1" applyFont="1" applyFill="1" applyBorder="1" applyProtection="1">
      <protection locked="0"/>
    </xf>
    <xf numFmtId="0" fontId="5" fillId="23" borderId="10" xfId="1" applyFont="1" applyFill="1" applyBorder="1" applyProtection="1">
      <protection locked="0"/>
    </xf>
    <xf numFmtId="0" fontId="12" fillId="19" borderId="6" xfId="1" applyFont="1" applyFill="1" applyBorder="1" applyProtection="1">
      <protection locked="0"/>
    </xf>
    <xf numFmtId="0" fontId="12" fillId="19" borderId="4" xfId="1" applyFont="1" applyFill="1" applyBorder="1" applyAlignment="1" applyProtection="1">
      <alignment horizontal="center" vertical="center"/>
      <protection locked="0"/>
    </xf>
    <xf numFmtId="0" fontId="5" fillId="22" borderId="22" xfId="1" applyFont="1" applyFill="1" applyBorder="1" applyAlignment="1" applyProtection="1">
      <alignment horizontal="center" vertical="center"/>
      <protection locked="0"/>
    </xf>
    <xf numFmtId="0" fontId="5" fillId="22" borderId="23" xfId="1" applyFont="1" applyFill="1" applyBorder="1" applyAlignment="1" applyProtection="1">
      <alignment horizontal="center" vertical="center"/>
      <protection locked="0"/>
    </xf>
    <xf numFmtId="0" fontId="5" fillId="22" borderId="21" xfId="1" applyFont="1" applyFill="1" applyBorder="1" applyAlignment="1" applyProtection="1">
      <alignment horizontal="center" vertical="center"/>
      <protection locked="0"/>
    </xf>
    <xf numFmtId="0" fontId="5" fillId="22" borderId="10" xfId="1" applyFont="1" applyFill="1" applyBorder="1" applyAlignment="1" applyProtection="1">
      <alignment vertical="center" wrapText="1"/>
      <protection locked="0"/>
    </xf>
    <xf numFmtId="0" fontId="5" fillId="23" borderId="12" xfId="1" applyFont="1" applyFill="1" applyBorder="1" applyAlignment="1" applyProtection="1">
      <alignment horizontal="left" vertical="top"/>
      <protection locked="0"/>
    </xf>
    <xf numFmtId="0" fontId="5" fillId="23" borderId="12" xfId="1" applyFont="1" applyFill="1" applyBorder="1" applyAlignment="1" applyProtection="1">
      <alignment horizontal="left"/>
      <protection locked="0"/>
    </xf>
    <xf numFmtId="0" fontId="11" fillId="19" borderId="3" xfId="1" applyFont="1" applyFill="1" applyBorder="1" applyAlignment="1">
      <alignment horizontal="center" vertical="center"/>
    </xf>
    <xf numFmtId="0" fontId="5" fillId="22" borderId="10" xfId="1" applyFont="1" applyFill="1" applyBorder="1" applyAlignment="1" applyProtection="1">
      <alignment horizontal="left" vertical="center" indent="1"/>
      <protection locked="0"/>
    </xf>
    <xf numFmtId="0" fontId="7" fillId="19" borderId="14" xfId="1" applyFont="1" applyFill="1" applyBorder="1" applyAlignment="1">
      <alignment horizontal="center" vertical="center"/>
    </xf>
    <xf numFmtId="0" fontId="15" fillId="26" borderId="0" xfId="4" applyFont="1" applyFill="1" applyAlignment="1" applyProtection="1">
      <alignment horizontal="center" vertical="top" wrapText="1"/>
    </xf>
    <xf numFmtId="0" fontId="16" fillId="0" borderId="0" xfId="0" applyFont="1" applyAlignment="1">
      <alignment vertical="top" wrapText="1"/>
    </xf>
    <xf numFmtId="0" fontId="15" fillId="0" borderId="0" xfId="0" applyFont="1" applyAlignment="1">
      <alignment horizontal="center" vertical="top" wrapText="1"/>
    </xf>
    <xf numFmtId="0" fontId="16" fillId="27" borderId="0" xfId="0" applyFont="1" applyFill="1" applyAlignment="1">
      <alignment horizontal="center" vertical="top" wrapText="1"/>
    </xf>
    <xf numFmtId="0" fontId="16" fillId="27" borderId="0" xfId="0" applyFont="1" applyFill="1" applyAlignment="1">
      <alignment vertical="top" wrapText="1"/>
    </xf>
    <xf numFmtId="0" fontId="16" fillId="0" borderId="0" xfId="0" applyFont="1" applyAlignment="1">
      <alignment horizontal="center" vertical="top" wrapText="1"/>
    </xf>
    <xf numFmtId="0" fontId="15" fillId="25" borderId="0" xfId="0" applyFont="1" applyFill="1" applyAlignment="1">
      <alignment horizontal="left" vertical="top" wrapText="1"/>
    </xf>
    <xf numFmtId="0" fontId="15" fillId="25" borderId="0" xfId="0" applyFont="1" applyFill="1" applyAlignment="1">
      <alignment horizontal="center" vertical="top" wrapText="1"/>
    </xf>
    <xf numFmtId="0" fontId="17" fillId="0" borderId="0" xfId="0" applyFont="1" applyAlignment="1">
      <alignment horizontal="center" vertical="center" wrapText="1"/>
    </xf>
    <xf numFmtId="0" fontId="14" fillId="0" borderId="0" xfId="0" applyFont="1"/>
    <xf numFmtId="0" fontId="14" fillId="29" borderId="0" xfId="0" applyFont="1" applyFill="1"/>
    <xf numFmtId="0" fontId="19" fillId="0" borderId="0" xfId="0" applyFont="1" applyAlignment="1">
      <alignment horizontal="center" vertical="center" wrapText="1"/>
    </xf>
    <xf numFmtId="0" fontId="20" fillId="0" borderId="0" xfId="7" applyFont="1" applyAlignment="1">
      <alignment horizontal="left" vertical="top"/>
    </xf>
    <xf numFmtId="0" fontId="18" fillId="0" borderId="0" xfId="7" applyAlignment="1">
      <alignment horizontal="center" vertical="center"/>
    </xf>
    <xf numFmtId="0" fontId="20" fillId="20" borderId="0" xfId="7" applyFont="1" applyFill="1" applyAlignment="1">
      <alignment horizontal="left" vertical="top"/>
    </xf>
    <xf numFmtId="0" fontId="21" fillId="0" borderId="0" xfId="7" applyFont="1" applyAlignment="1">
      <alignment horizontal="left" vertical="top"/>
    </xf>
    <xf numFmtId="0" fontId="18" fillId="0" borderId="0" xfId="7"/>
    <xf numFmtId="0" fontId="23" fillId="25" borderId="0" xfId="0" applyFont="1" applyFill="1" applyAlignment="1">
      <alignment horizontal="center" vertical="top" wrapText="1"/>
    </xf>
    <xf numFmtId="0" fontId="24" fillId="0" borderId="0" xfId="7" applyFont="1" applyAlignment="1">
      <alignment horizontal="left" vertical="top"/>
    </xf>
    <xf numFmtId="0" fontId="20" fillId="37" borderId="25" xfId="7" applyFont="1" applyFill="1" applyBorder="1" applyAlignment="1">
      <alignment horizontal="left" vertical="top"/>
    </xf>
    <xf numFmtId="0" fontId="18" fillId="37" borderId="0" xfId="7" applyFill="1" applyAlignment="1">
      <alignment horizontal="center" vertical="center"/>
    </xf>
    <xf numFmtId="0" fontId="25" fillId="2" borderId="0" xfId="0" applyFont="1" applyFill="1" applyAlignment="1">
      <alignment horizontal="center" vertical="center"/>
    </xf>
    <xf numFmtId="0" fontId="25" fillId="3" borderId="0" xfId="0" applyFont="1" applyFill="1" applyAlignment="1">
      <alignment horizontal="center" vertical="center"/>
    </xf>
    <xf numFmtId="0" fontId="25" fillId="4" borderId="0" xfId="0" applyFont="1" applyFill="1" applyAlignment="1">
      <alignment horizontal="center" vertical="center"/>
    </xf>
    <xf numFmtId="0" fontId="25" fillId="5" borderId="0" xfId="0" applyFont="1" applyFill="1" applyAlignment="1">
      <alignment horizontal="center" vertical="center"/>
    </xf>
    <xf numFmtId="0" fontId="25" fillId="6" borderId="0" xfId="0" applyFont="1" applyFill="1" applyAlignment="1">
      <alignment horizontal="center" vertical="center"/>
    </xf>
    <xf numFmtId="0" fontId="25" fillId="7" borderId="0" xfId="0" applyFont="1" applyFill="1" applyAlignment="1">
      <alignment horizontal="center" vertical="center"/>
    </xf>
    <xf numFmtId="0" fontId="25" fillId="8" borderId="0" xfId="0" applyFont="1" applyFill="1" applyAlignment="1">
      <alignment horizontal="center" vertical="center"/>
    </xf>
    <xf numFmtId="0" fontId="25" fillId="9" borderId="0" xfId="0" applyFont="1" applyFill="1" applyAlignment="1">
      <alignment horizontal="center" vertical="center"/>
    </xf>
    <xf numFmtId="0" fontId="25" fillId="10" borderId="0" xfId="0" applyFont="1" applyFill="1" applyAlignment="1">
      <alignment horizontal="center" vertical="center"/>
    </xf>
    <xf numFmtId="0" fontId="25" fillId="11" borderId="0" xfId="0" applyFont="1" applyFill="1" applyAlignment="1">
      <alignment horizontal="center" vertical="center"/>
    </xf>
    <xf numFmtId="0" fontId="25" fillId="12" borderId="0" xfId="0" applyFont="1" applyFill="1" applyAlignment="1">
      <alignment horizontal="center" vertical="center"/>
    </xf>
    <xf numFmtId="0" fontId="25" fillId="13" borderId="0" xfId="0" applyFont="1" applyFill="1" applyAlignment="1">
      <alignment horizontal="center" vertical="center"/>
    </xf>
    <xf numFmtId="0" fontId="25" fillId="14" borderId="0" xfId="0" applyFont="1" applyFill="1" applyAlignment="1">
      <alignment horizontal="center" vertical="center"/>
    </xf>
    <xf numFmtId="0" fontId="25" fillId="15" borderId="0" xfId="0" applyFont="1" applyFill="1" applyAlignment="1">
      <alignment horizontal="center" vertical="center"/>
    </xf>
    <xf numFmtId="0" fontId="25" fillId="16" borderId="0" xfId="0" applyFont="1" applyFill="1" applyAlignment="1">
      <alignment horizontal="center" vertical="center"/>
    </xf>
    <xf numFmtId="0" fontId="25" fillId="17" borderId="0" xfId="0" applyFont="1" applyFill="1" applyAlignment="1">
      <alignment horizontal="center" vertical="center"/>
    </xf>
    <xf numFmtId="0" fontId="25" fillId="18" borderId="0" xfId="0" applyFont="1" applyFill="1" applyAlignment="1">
      <alignment horizontal="center" vertical="center"/>
    </xf>
    <xf numFmtId="0" fontId="14" fillId="38" borderId="25" xfId="7" applyFont="1" applyFill="1" applyBorder="1" applyAlignment="1">
      <alignment horizontal="left" vertical="top"/>
    </xf>
    <xf numFmtId="0" fontId="14" fillId="39" borderId="25" xfId="7" applyFont="1" applyFill="1" applyBorder="1" applyAlignment="1">
      <alignment horizontal="left" vertical="top"/>
    </xf>
    <xf numFmtId="0" fontId="20" fillId="40" borderId="25" xfId="7" applyFont="1" applyFill="1" applyBorder="1" applyAlignment="1">
      <alignment horizontal="left" vertical="top"/>
    </xf>
    <xf numFmtId="0" fontId="20" fillId="41" borderId="25" xfId="7" applyFont="1" applyFill="1" applyBorder="1" applyAlignment="1">
      <alignment horizontal="left" vertical="top"/>
    </xf>
    <xf numFmtId="0" fontId="20" fillId="42" borderId="25" xfId="7" applyFont="1" applyFill="1" applyBorder="1" applyAlignment="1">
      <alignment horizontal="left" vertical="top"/>
    </xf>
    <xf numFmtId="0" fontId="20" fillId="43" borderId="25" xfId="7" applyFont="1" applyFill="1" applyBorder="1" applyAlignment="1">
      <alignment horizontal="left" vertical="top"/>
    </xf>
    <xf numFmtId="0" fontId="20" fillId="44" borderId="25" xfId="7" applyFont="1" applyFill="1" applyBorder="1" applyAlignment="1">
      <alignment horizontal="left" vertical="top"/>
    </xf>
    <xf numFmtId="0" fontId="20" fillId="45" borderId="25" xfId="7" applyFont="1" applyFill="1" applyBorder="1" applyAlignment="1">
      <alignment horizontal="left" vertical="top"/>
    </xf>
    <xf numFmtId="0" fontId="1" fillId="18" borderId="39" xfId="0" applyFont="1" applyFill="1" applyBorder="1" applyAlignment="1">
      <alignment horizontal="center" vertical="center" wrapText="1"/>
    </xf>
    <xf numFmtId="0" fontId="20" fillId="46" borderId="25" xfId="7" applyFont="1" applyFill="1" applyBorder="1" applyAlignment="1">
      <alignment horizontal="left" vertical="top"/>
    </xf>
    <xf numFmtId="0" fontId="20" fillId="47" borderId="25" xfId="7" applyFont="1" applyFill="1" applyBorder="1" applyAlignment="1">
      <alignment horizontal="left" vertical="top"/>
    </xf>
    <xf numFmtId="0" fontId="20" fillId="48" borderId="0" xfId="7" applyFont="1" applyFill="1" applyAlignment="1">
      <alignment horizontal="left" vertical="top"/>
    </xf>
    <xf numFmtId="0" fontId="20" fillId="24" borderId="25" xfId="7" applyFont="1" applyFill="1" applyBorder="1" applyAlignment="1">
      <alignment horizontal="left" vertical="top"/>
    </xf>
    <xf numFmtId="0" fontId="20" fillId="49" borderId="25" xfId="7" applyFont="1" applyFill="1" applyBorder="1" applyAlignment="1">
      <alignment horizontal="left" vertical="top"/>
    </xf>
    <xf numFmtId="0" fontId="20" fillId="50" borderId="25" xfId="7" applyFont="1" applyFill="1" applyBorder="1" applyAlignment="1">
      <alignment horizontal="left" vertical="top"/>
    </xf>
    <xf numFmtId="0" fontId="20" fillId="51" borderId="25" xfId="7" applyFont="1" applyFill="1" applyBorder="1" applyAlignment="1">
      <alignment horizontal="left" vertical="top"/>
    </xf>
    <xf numFmtId="0" fontId="26" fillId="0" borderId="0" xfId="7" applyFont="1" applyAlignment="1">
      <alignment horizontal="center" vertical="center"/>
    </xf>
    <xf numFmtId="0" fontId="26" fillId="0" borderId="0" xfId="7" applyFont="1"/>
    <xf numFmtId="0" fontId="27" fillId="0" borderId="0" xfId="7" applyFont="1"/>
    <xf numFmtId="0" fontId="29" fillId="0" borderId="0" xfId="7" applyFont="1" applyAlignment="1">
      <alignment vertical="center" wrapText="1"/>
    </xf>
    <xf numFmtId="0" fontId="32" fillId="0" borderId="0" xfId="7" applyFont="1" applyAlignment="1">
      <alignment vertical="center" wrapText="1"/>
    </xf>
    <xf numFmtId="0" fontId="33" fillId="0" borderId="0" xfId="7" applyFont="1" applyAlignment="1">
      <alignment horizontal="left" vertical="center" wrapText="1"/>
    </xf>
    <xf numFmtId="0" fontId="33" fillId="0" borderId="0" xfId="7" applyFont="1" applyAlignment="1">
      <alignment horizontal="left" vertical="center" wrapText="1" indent="1"/>
    </xf>
    <xf numFmtId="0" fontId="35" fillId="0" borderId="0" xfId="7" applyFont="1" applyAlignment="1">
      <alignment vertical="center" wrapText="1"/>
    </xf>
    <xf numFmtId="0" fontId="35" fillId="0" borderId="0" xfId="7" applyFont="1" applyAlignment="1">
      <alignment horizontal="left" vertical="center" wrapText="1" indent="1"/>
    </xf>
    <xf numFmtId="0" fontId="30" fillId="0" borderId="0" xfId="7" applyFont="1" applyAlignment="1">
      <alignment vertical="center" wrapText="1"/>
    </xf>
    <xf numFmtId="0" fontId="30" fillId="0" borderId="0" xfId="7" applyFont="1" applyAlignment="1">
      <alignment horizontal="left" vertical="center" wrapText="1" indent="1"/>
    </xf>
    <xf numFmtId="0" fontId="30" fillId="0" borderId="0" xfId="7" applyFont="1" applyAlignment="1">
      <alignment horizontal="left" vertical="center" wrapText="1"/>
    </xf>
    <xf numFmtId="0" fontId="27" fillId="0" borderId="0" xfId="7" applyFont="1" applyAlignment="1">
      <alignment vertical="center" wrapText="1"/>
    </xf>
    <xf numFmtId="0" fontId="36" fillId="0" borderId="0" xfId="7" applyFont="1" applyAlignment="1">
      <alignment vertical="center" wrapText="1"/>
    </xf>
    <xf numFmtId="0" fontId="37" fillId="0" borderId="0" xfId="7" applyFont="1" applyAlignment="1">
      <alignment vertical="center" wrapText="1"/>
    </xf>
    <xf numFmtId="0" fontId="33" fillId="0" borderId="0" xfId="7" applyFont="1" applyAlignment="1">
      <alignment vertical="center" wrapText="1"/>
    </xf>
    <xf numFmtId="0" fontId="30" fillId="0" borderId="41" xfId="7" applyFont="1" applyBorder="1" applyAlignment="1">
      <alignment vertical="center" wrapText="1"/>
    </xf>
    <xf numFmtId="0" fontId="30" fillId="0" borderId="41" xfId="7" applyFont="1" applyBorder="1" applyAlignment="1">
      <alignment horizontal="left" vertical="center" wrapText="1" indent="1"/>
    </xf>
    <xf numFmtId="0" fontId="39" fillId="0" borderId="0" xfId="7" applyFont="1" applyAlignment="1">
      <alignment vertical="center"/>
    </xf>
    <xf numFmtId="0" fontId="18" fillId="0" borderId="0" xfId="7" applyAlignment="1">
      <alignment vertical="center"/>
    </xf>
    <xf numFmtId="0" fontId="18" fillId="0" borderId="0" xfId="7" applyAlignment="1">
      <alignment horizontal="left" vertical="center" indent="1"/>
    </xf>
    <xf numFmtId="0" fontId="40" fillId="0" borderId="0" xfId="7" applyFont="1" applyAlignment="1">
      <alignment wrapText="1"/>
    </xf>
    <xf numFmtId="0" fontId="45" fillId="0" borderId="0" xfId="7" applyFont="1" applyAlignment="1">
      <alignment vertical="center" wrapText="1"/>
    </xf>
    <xf numFmtId="0" fontId="30" fillId="0" borderId="0" xfId="7" applyFont="1"/>
    <xf numFmtId="0" fontId="50" fillId="0" borderId="0" xfId="7" applyFont="1" applyAlignment="1">
      <alignment vertical="center" wrapText="1"/>
    </xf>
    <xf numFmtId="0" fontId="49" fillId="0" borderId="0" xfId="7" applyFont="1" applyAlignment="1">
      <alignment vertical="center" wrapText="1"/>
    </xf>
    <xf numFmtId="0" fontId="51" fillId="0" borderId="0" xfId="2" applyFont="1">
      <alignment vertical="center"/>
    </xf>
    <xf numFmtId="0" fontId="52" fillId="0" borderId="0" xfId="2" applyFont="1">
      <alignment vertical="center"/>
    </xf>
    <xf numFmtId="0" fontId="55" fillId="0" borderId="0" xfId="0" applyFont="1" applyAlignment="1">
      <alignment vertical="center"/>
    </xf>
    <xf numFmtId="0" fontId="56" fillId="0" borderId="0" xfId="0" applyFont="1" applyAlignment="1">
      <alignment vertical="center"/>
    </xf>
    <xf numFmtId="0" fontId="58" fillId="22" borderId="0" xfId="1" applyFont="1" applyFill="1" applyAlignment="1" applyProtection="1">
      <alignment horizontal="center" vertical="center"/>
      <protection locked="0"/>
    </xf>
    <xf numFmtId="0" fontId="58" fillId="22" borderId="0" xfId="1" applyFont="1" applyFill="1" applyAlignment="1" applyProtection="1">
      <alignment horizontal="center"/>
      <protection locked="0"/>
    </xf>
    <xf numFmtId="0" fontId="51" fillId="0" borderId="57" xfId="2" applyFont="1" applyBorder="1">
      <alignment vertical="center"/>
    </xf>
    <xf numFmtId="0" fontId="51" fillId="0" borderId="58" xfId="2" applyFont="1" applyBorder="1">
      <alignment vertical="center"/>
    </xf>
    <xf numFmtId="0" fontId="51" fillId="0" borderId="59" xfId="2" applyFont="1" applyBorder="1">
      <alignment vertical="center"/>
    </xf>
    <xf numFmtId="0" fontId="0" fillId="0" borderId="60" xfId="0" applyBorder="1"/>
    <xf numFmtId="0" fontId="0" fillId="0" borderId="62" xfId="0" applyBorder="1"/>
    <xf numFmtId="0" fontId="60" fillId="0" borderId="63" xfId="2" applyFont="1" applyBorder="1" applyAlignment="1">
      <alignment horizontal="left" vertical="top" wrapText="1"/>
    </xf>
    <xf numFmtId="0" fontId="61" fillId="0" borderId="26" xfId="0" applyFont="1" applyBorder="1" applyAlignment="1">
      <alignment horizontal="left" vertical="top" wrapText="1"/>
    </xf>
    <xf numFmtId="0" fontId="62" fillId="0" borderId="0" xfId="2" applyFont="1" applyAlignment="1">
      <alignment horizontal="right" vertical="center"/>
    </xf>
    <xf numFmtId="0" fontId="65" fillId="52" borderId="25" xfId="1" applyFont="1" applyFill="1" applyBorder="1" applyAlignment="1">
      <alignment horizontal="left" vertical="center" wrapText="1"/>
    </xf>
    <xf numFmtId="0" fontId="66" fillId="31" borderId="0" xfId="7" applyFont="1" applyFill="1"/>
    <xf numFmtId="0" fontId="67" fillId="31" borderId="0" xfId="7" applyFont="1" applyFill="1"/>
    <xf numFmtId="0" fontId="66" fillId="0" borderId="0" xfId="7" applyFont="1"/>
    <xf numFmtId="0" fontId="68" fillId="30" borderId="0" xfId="7" applyFont="1" applyFill="1"/>
    <xf numFmtId="0" fontId="69" fillId="0" borderId="0" xfId="7" applyFont="1"/>
    <xf numFmtId="0" fontId="68" fillId="0" borderId="26" xfId="7" applyFont="1" applyBorder="1" applyAlignment="1">
      <alignment horizontal="left" vertical="top"/>
    </xf>
    <xf numFmtId="0" fontId="68" fillId="0" borderId="0" xfId="7" applyFont="1" applyAlignment="1">
      <alignment horizontal="left" vertical="top"/>
    </xf>
    <xf numFmtId="0" fontId="66" fillId="22" borderId="0" xfId="7" applyFont="1" applyFill="1"/>
    <xf numFmtId="0" fontId="67" fillId="22" borderId="0" xfId="7" applyFont="1" applyFill="1"/>
    <xf numFmtId="0" fontId="70" fillId="0" borderId="0" xfId="7" applyFont="1"/>
    <xf numFmtId="0" fontId="71" fillId="22" borderId="0" xfId="8" applyFont="1" applyFill="1" applyBorder="1"/>
    <xf numFmtId="0" fontId="72" fillId="22" borderId="0" xfId="7" applyFont="1" applyFill="1"/>
    <xf numFmtId="0" fontId="73" fillId="0" borderId="25" xfId="7" applyFont="1" applyBorder="1"/>
    <xf numFmtId="0" fontId="73" fillId="0" borderId="0" xfId="7" applyFont="1"/>
    <xf numFmtId="0" fontId="23" fillId="26" borderId="30" xfId="4" applyFont="1" applyFill="1" applyBorder="1" applyAlignment="1">
      <alignment horizontal="center" vertical="top" wrapText="1"/>
    </xf>
    <xf numFmtId="0" fontId="23" fillId="26" borderId="24" xfId="4" applyFont="1" applyFill="1" applyBorder="1" applyAlignment="1">
      <alignment horizontal="center" vertical="top" wrapText="1"/>
    </xf>
    <xf numFmtId="0" fontId="23" fillId="26" borderId="43" xfId="4" applyFont="1" applyFill="1" applyBorder="1" applyAlignment="1">
      <alignment horizontal="center" vertical="top" wrapText="1"/>
    </xf>
    <xf numFmtId="0" fontId="74" fillId="22" borderId="0" xfId="7" applyFont="1" applyFill="1"/>
    <xf numFmtId="0" fontId="74" fillId="31" borderId="0" xfId="7" applyFont="1" applyFill="1"/>
    <xf numFmtId="0" fontId="65" fillId="0" borderId="0" xfId="7" applyFont="1" applyAlignment="1">
      <alignment horizontal="left" vertical="top"/>
    </xf>
    <xf numFmtId="0" fontId="75" fillId="0" borderId="25" xfId="7" applyFont="1" applyBorder="1"/>
    <xf numFmtId="0" fontId="75" fillId="0" borderId="0" xfId="7" applyFont="1"/>
    <xf numFmtId="0" fontId="75" fillId="0" borderId="31" xfId="7" applyFont="1" applyBorder="1" applyAlignment="1" applyProtection="1">
      <alignment horizontal="center" vertical="center"/>
      <protection locked="0"/>
    </xf>
    <xf numFmtId="0" fontId="68" fillId="33" borderId="27" xfId="7" applyFont="1" applyFill="1" applyBorder="1" applyAlignment="1" applyProtection="1">
      <alignment vertical="top" wrapText="1"/>
      <protection locked="0"/>
    </xf>
    <xf numFmtId="0" fontId="76" fillId="36" borderId="27" xfId="7" applyFont="1" applyFill="1" applyBorder="1" applyAlignment="1" applyProtection="1">
      <alignment horizontal="center" vertical="center" wrapText="1"/>
      <protection locked="0"/>
    </xf>
    <xf numFmtId="0" fontId="76" fillId="36" borderId="27" xfId="7" applyFont="1" applyFill="1" applyBorder="1" applyAlignment="1" applyProtection="1">
      <alignment horizontal="left" vertical="top" wrapText="1"/>
      <protection locked="0"/>
    </xf>
    <xf numFmtId="0" fontId="68" fillId="35" borderId="27" xfId="7" applyFont="1" applyFill="1" applyBorder="1" applyAlignment="1" applyProtection="1">
      <alignment horizontal="center" vertical="center" wrapText="1"/>
      <protection locked="0"/>
    </xf>
    <xf numFmtId="0" fontId="68" fillId="34" borderId="42" xfId="7" applyFont="1" applyFill="1" applyBorder="1" applyAlignment="1">
      <alignment horizontal="left" vertical="center" wrapText="1"/>
    </xf>
    <xf numFmtId="0" fontId="68" fillId="34" borderId="27" xfId="7" applyFont="1" applyFill="1" applyBorder="1" applyAlignment="1">
      <alignment horizontal="left" vertical="top" wrapText="1"/>
    </xf>
    <xf numFmtId="0" fontId="68" fillId="33" borderId="31" xfId="7" applyFont="1" applyFill="1" applyBorder="1" applyAlignment="1" applyProtection="1">
      <alignment vertical="top" wrapText="1"/>
      <protection locked="0"/>
    </xf>
    <xf numFmtId="0" fontId="68" fillId="34" borderId="28" xfId="7" applyFont="1" applyFill="1" applyBorder="1" applyAlignment="1">
      <alignment horizontal="center" vertical="center" wrapText="1"/>
    </xf>
    <xf numFmtId="0" fontId="68" fillId="0" borderId="31" xfId="7" applyFont="1" applyBorder="1" applyAlignment="1" applyProtection="1">
      <alignment horizontal="center" vertical="center"/>
      <protection locked="0"/>
    </xf>
    <xf numFmtId="0" fontId="68" fillId="33" borderId="27" xfId="7" applyFont="1" applyFill="1" applyBorder="1" applyAlignment="1" applyProtection="1">
      <alignment horizontal="left" vertical="top" wrapText="1"/>
      <protection locked="0"/>
    </xf>
    <xf numFmtId="0" fontId="65" fillId="0" borderId="39" xfId="7" applyFont="1" applyBorder="1" applyAlignment="1">
      <alignment horizontal="left" vertical="top"/>
    </xf>
    <xf numFmtId="0" fontId="75" fillId="0" borderId="40" xfId="7" applyFont="1" applyBorder="1"/>
    <xf numFmtId="0" fontId="75" fillId="0" borderId="39" xfId="7" applyFont="1" applyBorder="1"/>
    <xf numFmtId="0" fontId="68" fillId="22" borderId="0" xfId="7" applyFont="1" applyFill="1"/>
    <xf numFmtId="0" fontId="77" fillId="0" borderId="0" xfId="1" applyFont="1" applyAlignment="1" applyProtection="1">
      <alignment vertical="center"/>
      <protection locked="0"/>
    </xf>
    <xf numFmtId="0" fontId="58" fillId="0" borderId="0" xfId="1" applyFont="1" applyAlignment="1">
      <alignment horizontal="center" vertical="center"/>
    </xf>
    <xf numFmtId="0" fontId="78" fillId="21" borderId="0" xfId="1" applyFont="1" applyFill="1" applyAlignment="1">
      <alignment horizontal="left" indent="3"/>
    </xf>
    <xf numFmtId="0" fontId="58" fillId="21" borderId="0" xfId="1" applyFont="1" applyFill="1" applyAlignment="1">
      <alignment horizontal="center" vertical="center"/>
    </xf>
    <xf numFmtId="0" fontId="78" fillId="21" borderId="0" xfId="1" applyFont="1" applyFill="1" applyAlignment="1" applyProtection="1">
      <alignment vertical="center"/>
      <protection locked="0"/>
    </xf>
    <xf numFmtId="0" fontId="57" fillId="24" borderId="0" xfId="1" applyFont="1" applyFill="1" applyAlignment="1">
      <alignment horizontal="center" vertical="center"/>
    </xf>
    <xf numFmtId="0" fontId="57" fillId="26" borderId="0" xfId="1" applyFont="1" applyFill="1" applyAlignment="1">
      <alignment horizontal="center" vertical="center"/>
    </xf>
    <xf numFmtId="0" fontId="80" fillId="21" borderId="0" xfId="1" applyFont="1" applyFill="1" applyProtection="1">
      <protection locked="0"/>
    </xf>
    <xf numFmtId="0" fontId="81" fillId="21" borderId="0" xfId="1" applyFont="1" applyFill="1" applyProtection="1">
      <protection locked="0"/>
    </xf>
    <xf numFmtId="0" fontId="58" fillId="22" borderId="4" xfId="1" applyFont="1" applyFill="1" applyBorder="1" applyAlignment="1" applyProtection="1">
      <alignment horizontal="center" vertical="center"/>
      <protection locked="0"/>
    </xf>
    <xf numFmtId="0" fontId="58" fillId="22" borderId="11" xfId="1" applyFont="1" applyFill="1" applyBorder="1" applyAlignment="1" applyProtection="1">
      <alignment horizontal="center" vertical="center"/>
      <protection locked="0"/>
    </xf>
    <xf numFmtId="0" fontId="58" fillId="22" borderId="7" xfId="1" applyFont="1" applyFill="1" applyBorder="1" applyAlignment="1" applyProtection="1">
      <alignment horizontal="center" vertical="center"/>
      <protection locked="0"/>
    </xf>
    <xf numFmtId="0" fontId="58" fillId="22" borderId="11" xfId="1" applyFont="1" applyFill="1" applyBorder="1" applyAlignment="1" applyProtection="1">
      <alignment horizontal="center"/>
      <protection locked="0"/>
    </xf>
    <xf numFmtId="0" fontId="58" fillId="22" borderId="9" xfId="1" applyFont="1" applyFill="1" applyBorder="1" applyAlignment="1" applyProtection="1">
      <alignment vertical="center"/>
      <protection locked="0"/>
    </xf>
    <xf numFmtId="0" fontId="57" fillId="24" borderId="4" xfId="1" applyFont="1" applyFill="1" applyBorder="1" applyAlignment="1" applyProtection="1">
      <alignment horizontal="center" vertical="center"/>
      <protection locked="0"/>
    </xf>
    <xf numFmtId="0" fontId="23" fillId="24" borderId="0" xfId="1" applyFont="1" applyFill="1" applyProtection="1">
      <protection locked="0"/>
    </xf>
    <xf numFmtId="0" fontId="57" fillId="26" borderId="4" xfId="1" applyFont="1" applyFill="1" applyBorder="1" applyAlignment="1" applyProtection="1">
      <alignment horizontal="center" vertical="center"/>
      <protection locked="0"/>
    </xf>
    <xf numFmtId="0" fontId="23" fillId="26" borderId="0" xfId="1" applyFont="1" applyFill="1" applyProtection="1">
      <protection locked="0"/>
    </xf>
    <xf numFmtId="0" fontId="58" fillId="23" borderId="6" xfId="1" applyFont="1" applyFill="1" applyBorder="1" applyProtection="1">
      <protection locked="0"/>
    </xf>
    <xf numFmtId="0" fontId="58" fillId="23" borderId="12" xfId="1" applyFont="1" applyFill="1" applyBorder="1" applyAlignment="1" applyProtection="1">
      <alignment horizontal="center"/>
      <protection locked="0"/>
    </xf>
    <xf numFmtId="0" fontId="58" fillId="22" borderId="9" xfId="1" applyFont="1" applyFill="1" applyBorder="1" applyAlignment="1" applyProtection="1">
      <alignment horizontal="center" vertical="center"/>
      <protection locked="0"/>
    </xf>
    <xf numFmtId="0" fontId="58" fillId="23" borderId="10" xfId="1" applyFont="1" applyFill="1" applyBorder="1" applyAlignment="1" applyProtection="1">
      <alignment horizontal="center"/>
      <protection locked="0"/>
    </xf>
    <xf numFmtId="0" fontId="77" fillId="0" borderId="0" xfId="1" applyFont="1" applyAlignment="1">
      <alignment vertical="center"/>
    </xf>
    <xf numFmtId="0" fontId="81" fillId="0" borderId="0" xfId="1" applyFont="1"/>
    <xf numFmtId="0" fontId="58" fillId="0" borderId="0" xfId="1" applyFont="1" applyAlignment="1" applyProtection="1">
      <alignment horizontal="center" vertical="center"/>
      <protection locked="0"/>
    </xf>
    <xf numFmtId="0" fontId="68" fillId="30" borderId="29" xfId="7" applyFont="1" applyFill="1" applyBorder="1"/>
    <xf numFmtId="49" fontId="63" fillId="32" borderId="29" xfId="7" applyNumberFormat="1" applyFont="1" applyFill="1" applyBorder="1" applyAlignment="1" applyProtection="1">
      <alignment horizontal="center"/>
      <protection locked="0"/>
    </xf>
    <xf numFmtId="49" fontId="63" fillId="32" borderId="29" xfId="7" applyNumberFormat="1" applyFont="1" applyFill="1" applyBorder="1" applyProtection="1">
      <protection locked="0"/>
    </xf>
    <xf numFmtId="0" fontId="68" fillId="30" borderId="54" xfId="7" applyFont="1" applyFill="1" applyBorder="1" applyAlignment="1">
      <alignment vertical="center"/>
    </xf>
    <xf numFmtId="0" fontId="68" fillId="30" borderId="55" xfId="7" applyFont="1" applyFill="1" applyBorder="1" applyAlignment="1">
      <alignment vertical="center"/>
    </xf>
    <xf numFmtId="0" fontId="63" fillId="33" borderId="0" xfId="0" applyFont="1" applyFill="1" applyAlignment="1">
      <alignment vertical="center" wrapText="1"/>
    </xf>
    <xf numFmtId="0" fontId="68" fillId="33" borderId="0" xfId="0" applyFont="1" applyFill="1" applyAlignment="1">
      <alignment horizontal="left" vertical="center" wrapText="1"/>
    </xf>
    <xf numFmtId="0" fontId="68" fillId="33" borderId="28" xfId="7" applyFont="1" applyFill="1" applyBorder="1" applyAlignment="1" applyProtection="1">
      <alignment vertical="top" wrapText="1"/>
      <protection locked="0"/>
    </xf>
    <xf numFmtId="0" fontId="68" fillId="34" borderId="42" xfId="7" applyFont="1" applyFill="1" applyBorder="1" applyAlignment="1">
      <alignment horizontal="center" vertical="center" wrapText="1"/>
    </xf>
    <xf numFmtId="0" fontId="63" fillId="33" borderId="0" xfId="0" applyFont="1" applyFill="1" applyAlignment="1">
      <alignment horizontal="left" vertical="top" wrapText="1"/>
    </xf>
    <xf numFmtId="0" fontId="63" fillId="34" borderId="0" xfId="0" applyFont="1" applyFill="1" applyAlignment="1">
      <alignment horizontal="left" vertical="top" wrapText="1"/>
    </xf>
    <xf numFmtId="0" fontId="68" fillId="36" borderId="27" xfId="7" applyFont="1" applyFill="1" applyBorder="1" applyAlignment="1" applyProtection="1">
      <alignment horizontal="left" vertical="top" wrapText="1"/>
      <protection locked="0"/>
    </xf>
    <xf numFmtId="0" fontId="86" fillId="33" borderId="25" xfId="0" applyFont="1" applyFill="1" applyBorder="1" applyAlignment="1">
      <alignment vertical="top" wrapText="1"/>
    </xf>
    <xf numFmtId="0" fontId="86" fillId="33" borderId="25" xfId="0" applyFont="1" applyFill="1" applyBorder="1" applyAlignment="1">
      <alignment horizontal="left" vertical="top" wrapText="1"/>
    </xf>
    <xf numFmtId="0" fontId="63" fillId="34" borderId="25" xfId="0" applyFont="1" applyFill="1" applyBorder="1" applyAlignment="1">
      <alignment horizontal="left" vertical="top" wrapText="1"/>
    </xf>
    <xf numFmtId="0" fontId="68" fillId="33" borderId="31" xfId="7" applyFont="1" applyFill="1" applyBorder="1" applyAlignment="1" applyProtection="1">
      <alignment horizontal="left" vertical="top" wrapText="1"/>
      <protection locked="0"/>
    </xf>
    <xf numFmtId="0" fontId="68" fillId="33" borderId="25" xfId="0" applyFont="1" applyFill="1" applyBorder="1" applyAlignment="1">
      <alignment horizontal="left" vertical="top" wrapText="1"/>
    </xf>
    <xf numFmtId="0" fontId="68" fillId="34" borderId="65" xfId="7" applyFont="1" applyFill="1" applyBorder="1" applyAlignment="1">
      <alignment horizontal="left" vertical="top" wrapText="1"/>
    </xf>
    <xf numFmtId="0" fontId="68" fillId="35" borderId="64" xfId="7" applyFont="1" applyFill="1" applyBorder="1" applyAlignment="1" applyProtection="1">
      <alignment horizontal="center" vertical="center" wrapText="1"/>
      <protection locked="0"/>
    </xf>
    <xf numFmtId="0" fontId="68" fillId="34" borderId="25" xfId="7" applyFont="1" applyFill="1" applyBorder="1" applyAlignment="1">
      <alignment horizontal="left" vertical="top" wrapText="1"/>
    </xf>
    <xf numFmtId="0" fontId="68" fillId="54" borderId="69" xfId="0" applyFont="1" applyFill="1" applyBorder="1" applyAlignment="1">
      <alignment horizontal="left" vertical="top" wrapText="1"/>
    </xf>
    <xf numFmtId="0" fontId="68" fillId="34" borderId="31" xfId="7" applyFont="1" applyFill="1" applyBorder="1" applyAlignment="1">
      <alignment horizontal="left" vertical="top" wrapText="1"/>
    </xf>
    <xf numFmtId="0" fontId="68" fillId="54" borderId="25" xfId="0" applyFont="1" applyFill="1" applyBorder="1" applyAlignment="1">
      <alignment horizontal="left" vertical="top" wrapText="1"/>
    </xf>
    <xf numFmtId="0" fontId="68" fillId="34" borderId="70" xfId="7" applyFont="1" applyFill="1" applyBorder="1" applyAlignment="1">
      <alignment horizontal="left" vertical="top" wrapText="1"/>
    </xf>
    <xf numFmtId="0" fontId="68" fillId="34" borderId="0" xfId="7" applyFont="1" applyFill="1" applyAlignment="1">
      <alignment horizontal="left" vertical="top" wrapText="1"/>
    </xf>
    <xf numFmtId="0" fontId="68" fillId="34" borderId="39" xfId="7" applyFont="1" applyFill="1" applyBorder="1" applyAlignment="1">
      <alignment horizontal="left" vertical="top" wrapText="1"/>
    </xf>
    <xf numFmtId="0" fontId="68" fillId="34" borderId="71" xfId="7" applyFont="1" applyFill="1" applyBorder="1" applyAlignment="1">
      <alignment horizontal="left" vertical="top" wrapText="1"/>
    </xf>
    <xf numFmtId="0" fontId="77" fillId="0" borderId="0" xfId="1" applyFont="1" applyAlignment="1" applyProtection="1">
      <alignment vertical="top"/>
      <protection locked="0"/>
    </xf>
    <xf numFmtId="0" fontId="78" fillId="21" borderId="0" xfId="1" applyFont="1" applyFill="1" applyAlignment="1">
      <alignment horizontal="left" wrapText="1"/>
    </xf>
    <xf numFmtId="0" fontId="58" fillId="22" borderId="11" xfId="1" applyFont="1" applyFill="1" applyBorder="1" applyAlignment="1" applyProtection="1">
      <alignment horizontal="center" wrapText="1"/>
      <protection locked="0"/>
    </xf>
    <xf numFmtId="0" fontId="78" fillId="21" borderId="0" xfId="1" applyFont="1" applyFill="1" applyAlignment="1" applyProtection="1">
      <alignment vertical="center" wrapText="1"/>
      <protection locked="0"/>
    </xf>
    <xf numFmtId="0" fontId="58" fillId="22" borderId="7" xfId="1" applyFont="1" applyFill="1" applyBorder="1" applyAlignment="1" applyProtection="1">
      <alignment horizontal="center" vertical="center" wrapText="1"/>
      <protection locked="0"/>
    </xf>
    <xf numFmtId="0" fontId="77" fillId="0" borderId="0" xfId="1" applyFont="1" applyAlignment="1" applyProtection="1">
      <alignment vertical="center" wrapText="1"/>
      <protection locked="0"/>
    </xf>
    <xf numFmtId="0" fontId="58" fillId="22" borderId="4" xfId="1" applyFont="1" applyFill="1" applyBorder="1" applyAlignment="1" applyProtection="1">
      <alignment horizontal="center" vertical="center" wrapText="1"/>
      <protection locked="0"/>
    </xf>
    <xf numFmtId="3" fontId="58" fillId="23" borderId="12" xfId="1" applyNumberFormat="1" applyFont="1" applyFill="1" applyBorder="1" applyAlignment="1" applyProtection="1">
      <alignment horizontal="center"/>
      <protection locked="0"/>
    </xf>
    <xf numFmtId="3" fontId="58" fillId="23" borderId="6" xfId="1" applyNumberFormat="1" applyFont="1" applyFill="1" applyBorder="1" applyAlignment="1" applyProtection="1">
      <alignment horizontal="center"/>
      <protection locked="0"/>
    </xf>
    <xf numFmtId="3" fontId="58" fillId="23" borderId="10" xfId="1" applyNumberFormat="1" applyFont="1" applyFill="1" applyBorder="1" applyAlignment="1" applyProtection="1">
      <alignment horizontal="center"/>
      <protection locked="0"/>
    </xf>
    <xf numFmtId="3" fontId="58" fillId="23" borderId="6" xfId="1" applyNumberFormat="1" applyFont="1" applyFill="1" applyBorder="1" applyAlignment="1" applyProtection="1">
      <alignment horizontal="center" vertical="center"/>
      <protection locked="0"/>
    </xf>
    <xf numFmtId="0" fontId="58" fillId="22" borderId="7" xfId="1" applyFont="1" applyFill="1" applyBorder="1" applyAlignment="1" applyProtection="1">
      <alignment horizontal="left" vertical="top"/>
      <protection locked="0"/>
    </xf>
    <xf numFmtId="0" fontId="77" fillId="0" borderId="0" xfId="1" applyFont="1" applyAlignment="1" applyProtection="1">
      <alignment horizontal="left" vertical="top"/>
      <protection locked="0"/>
    </xf>
    <xf numFmtId="0" fontId="58" fillId="23" borderId="6" xfId="1" applyFont="1" applyFill="1" applyBorder="1" applyAlignment="1" applyProtection="1">
      <alignment horizontal="center" vertical="center"/>
      <protection locked="0"/>
    </xf>
    <xf numFmtId="0" fontId="58" fillId="23" borderId="6" xfId="1" applyFont="1" applyFill="1" applyBorder="1" applyAlignment="1" applyProtection="1">
      <alignment horizontal="center"/>
      <protection locked="0"/>
    </xf>
    <xf numFmtId="0" fontId="58" fillId="23" borderId="12" xfId="1" applyFont="1" applyFill="1" applyBorder="1" applyAlignment="1" applyProtection="1">
      <alignment horizontal="center" vertical="center"/>
      <protection locked="0"/>
    </xf>
    <xf numFmtId="0" fontId="58" fillId="23" borderId="6" xfId="1" applyFont="1" applyFill="1" applyBorder="1" applyAlignment="1" applyProtection="1">
      <alignment wrapText="1"/>
      <protection locked="0"/>
    </xf>
    <xf numFmtId="0" fontId="58" fillId="23" borderId="12" xfId="1" applyFont="1" applyFill="1" applyBorder="1" applyAlignment="1" applyProtection="1">
      <alignment horizontal="left" wrapText="1"/>
      <protection locked="0"/>
    </xf>
    <xf numFmtId="0" fontId="63" fillId="33" borderId="25" xfId="0" applyFont="1" applyFill="1" applyBorder="1" applyAlignment="1">
      <alignment horizontal="left" vertical="top" wrapText="1"/>
    </xf>
    <xf numFmtId="0" fontId="63" fillId="34" borderId="25" xfId="0" applyFont="1" applyFill="1" applyBorder="1" applyAlignment="1">
      <alignment horizontal="justify" vertical="top"/>
    </xf>
    <xf numFmtId="0" fontId="63" fillId="34" borderId="0" xfId="0" applyFont="1" applyFill="1" applyAlignment="1">
      <alignment horizontal="justify" vertical="top"/>
    </xf>
    <xf numFmtId="0" fontId="68" fillId="33" borderId="72" xfId="7" applyFont="1" applyFill="1" applyBorder="1" applyAlignment="1" applyProtection="1">
      <alignment vertical="top" wrapText="1"/>
      <protection locked="0"/>
    </xf>
    <xf numFmtId="0" fontId="68" fillId="36" borderId="31" xfId="7" applyFont="1" applyFill="1" applyBorder="1" applyAlignment="1" applyProtection="1">
      <alignment horizontal="center" vertical="top" wrapText="1"/>
      <protection locked="0"/>
    </xf>
    <xf numFmtId="0" fontId="68" fillId="36" borderId="27" xfId="7" applyFont="1" applyFill="1" applyBorder="1" applyAlignment="1" applyProtection="1">
      <alignment horizontal="center" vertical="top" wrapText="1"/>
      <protection locked="0"/>
    </xf>
    <xf numFmtId="0" fontId="63" fillId="36" borderId="0" xfId="0" applyFont="1" applyFill="1" applyAlignment="1">
      <alignment horizontal="left" vertical="top" wrapText="1"/>
    </xf>
    <xf numFmtId="0" fontId="68" fillId="34" borderId="27" xfId="7" applyFont="1" applyFill="1" applyBorder="1" applyAlignment="1">
      <alignment vertical="top"/>
    </xf>
    <xf numFmtId="0" fontId="68" fillId="0" borderId="0" xfId="7" applyFont="1" applyAlignment="1">
      <alignment horizontal="right" vertical="top"/>
    </xf>
    <xf numFmtId="0" fontId="66" fillId="31" borderId="0" xfId="7" applyFont="1" applyFill="1" applyAlignment="1">
      <alignment vertical="top"/>
    </xf>
    <xf numFmtId="0" fontId="68" fillId="34" borderId="64" xfId="7" applyFont="1" applyFill="1" applyBorder="1" applyAlignment="1">
      <alignment vertical="top"/>
    </xf>
    <xf numFmtId="0" fontId="68" fillId="22" borderId="0" xfId="7" applyFont="1" applyFill="1" applyAlignment="1">
      <alignment vertical="top"/>
    </xf>
    <xf numFmtId="0" fontId="63" fillId="34" borderId="13" xfId="0" applyFont="1" applyFill="1" applyBorder="1" applyAlignment="1">
      <alignment horizontal="left" vertical="top" wrapText="1"/>
    </xf>
    <xf numFmtId="0" fontId="70" fillId="22" borderId="4" xfId="1" applyFont="1" applyFill="1" applyBorder="1" applyAlignment="1" applyProtection="1">
      <alignment horizontal="center" vertical="center"/>
      <protection locked="0"/>
    </xf>
    <xf numFmtId="0" fontId="70" fillId="22" borderId="11" xfId="1" applyFont="1" applyFill="1" applyBorder="1" applyAlignment="1" applyProtection="1">
      <alignment horizontal="center" vertical="center"/>
      <protection locked="0"/>
    </xf>
    <xf numFmtId="0" fontId="70" fillId="22" borderId="11" xfId="1" applyFont="1" applyFill="1" applyBorder="1" applyAlignment="1" applyProtection="1">
      <alignment horizontal="center"/>
      <protection locked="0"/>
    </xf>
    <xf numFmtId="0" fontId="70" fillId="22" borderId="7" xfId="1" applyFont="1" applyFill="1" applyBorder="1" applyAlignment="1" applyProtection="1">
      <alignment horizontal="center" vertical="center"/>
      <protection locked="0"/>
    </xf>
    <xf numFmtId="0" fontId="70" fillId="22" borderId="9" xfId="1" applyFont="1" applyFill="1" applyBorder="1" applyAlignment="1" applyProtection="1">
      <alignment horizontal="center" vertical="center"/>
      <protection locked="0"/>
    </xf>
    <xf numFmtId="0" fontId="70" fillId="0" borderId="0" xfId="1" applyFont="1" applyAlignment="1" applyProtection="1">
      <alignment horizontal="center" vertical="center"/>
      <protection locked="0"/>
    </xf>
    <xf numFmtId="0" fontId="70" fillId="24" borderId="0" xfId="1" applyFont="1" applyFill="1" applyAlignment="1">
      <alignment horizontal="center" vertical="center"/>
    </xf>
    <xf numFmtId="0" fontId="70" fillId="22" borderId="7" xfId="1" applyFont="1" applyFill="1" applyBorder="1" applyAlignment="1" applyProtection="1">
      <alignment horizontal="center" vertical="top"/>
      <protection locked="0"/>
    </xf>
    <xf numFmtId="0" fontId="68" fillId="34" borderId="65" xfId="7" applyFont="1" applyFill="1" applyBorder="1" applyAlignment="1">
      <alignment horizontal="center" vertical="center" wrapText="1"/>
    </xf>
    <xf numFmtId="0" fontId="68" fillId="34" borderId="25" xfId="7" applyFont="1" applyFill="1" applyBorder="1" applyAlignment="1">
      <alignment vertical="top" wrapText="1"/>
    </xf>
    <xf numFmtId="0" fontId="60" fillId="0" borderId="0" xfId="2" applyFont="1" applyAlignment="1">
      <alignment horizontal="left" vertical="top" wrapText="1"/>
    </xf>
    <xf numFmtId="0" fontId="61" fillId="0" borderId="61" xfId="0" applyFont="1" applyBorder="1" applyAlignment="1">
      <alignment horizontal="left" vertical="top" wrapText="1"/>
    </xf>
    <xf numFmtId="0" fontId="58" fillId="22" borderId="0" xfId="1" applyFont="1" applyFill="1" applyAlignment="1" applyProtection="1">
      <alignment horizontal="center"/>
      <protection locked="0"/>
    </xf>
    <xf numFmtId="0" fontId="0" fillId="0" borderId="0" xfId="0" applyAlignment="1">
      <alignment horizontal="center"/>
    </xf>
    <xf numFmtId="0" fontId="58" fillId="22" borderId="4" xfId="1" applyFont="1" applyFill="1" applyBorder="1" applyAlignment="1" applyProtection="1">
      <alignment horizontal="left" vertical="top" wrapText="1"/>
      <protection locked="0"/>
    </xf>
    <xf numFmtId="0" fontId="58" fillId="22" borderId="5" xfId="1" applyFont="1" applyFill="1" applyBorder="1" applyAlignment="1" applyProtection="1">
      <alignment horizontal="left" vertical="top" wrapText="1"/>
      <protection locked="0"/>
    </xf>
    <xf numFmtId="0" fontId="58" fillId="22" borderId="6" xfId="1" applyFont="1" applyFill="1" applyBorder="1" applyAlignment="1" applyProtection="1">
      <alignment horizontal="left" vertical="top" wrapText="1"/>
      <protection locked="0"/>
    </xf>
    <xf numFmtId="0" fontId="57" fillId="37" borderId="2" xfId="1" applyFont="1" applyFill="1" applyBorder="1" applyAlignment="1">
      <alignment horizontal="center" vertical="center"/>
    </xf>
    <xf numFmtId="0" fontId="57" fillId="37" borderId="3" xfId="1" applyFont="1" applyFill="1" applyBorder="1" applyAlignment="1">
      <alignment horizontal="center" vertical="center"/>
    </xf>
    <xf numFmtId="0" fontId="57" fillId="44" borderId="32" xfId="1" applyFont="1" applyFill="1" applyBorder="1" applyAlignment="1">
      <alignment horizontal="center" vertical="center"/>
    </xf>
    <xf numFmtId="0" fontId="57" fillId="44" borderId="44" xfId="1" applyFont="1" applyFill="1" applyBorder="1" applyAlignment="1">
      <alignment horizontal="center" vertical="center"/>
    </xf>
    <xf numFmtId="0" fontId="58" fillId="22" borderId="1" xfId="1" applyFont="1" applyFill="1" applyBorder="1" applyAlignment="1" applyProtection="1">
      <alignment horizontal="left" vertical="top" wrapText="1"/>
      <protection locked="0"/>
    </xf>
    <xf numFmtId="0" fontId="58" fillId="22" borderId="2" xfId="1" applyFont="1" applyFill="1" applyBorder="1" applyAlignment="1" applyProtection="1">
      <alignment horizontal="left" vertical="top"/>
      <protection locked="0"/>
    </xf>
    <xf numFmtId="0" fontId="58" fillId="22" borderId="3" xfId="1" applyFont="1" applyFill="1" applyBorder="1" applyAlignment="1" applyProtection="1">
      <alignment horizontal="left" vertical="top"/>
      <protection locked="0"/>
    </xf>
    <xf numFmtId="0" fontId="53" fillId="24" borderId="2" xfId="1" applyFont="1" applyFill="1" applyBorder="1" applyAlignment="1">
      <alignment horizontal="center" vertical="center"/>
    </xf>
    <xf numFmtId="0" fontId="53" fillId="24" borderId="3" xfId="1" applyFont="1" applyFill="1" applyBorder="1" applyAlignment="1">
      <alignment horizontal="center" vertical="center"/>
    </xf>
    <xf numFmtId="0" fontId="57" fillId="53" borderId="32" xfId="1" applyFont="1" applyFill="1" applyBorder="1" applyAlignment="1">
      <alignment horizontal="center" vertical="center"/>
    </xf>
    <xf numFmtId="0" fontId="57" fillId="53" borderId="44" xfId="1" applyFont="1" applyFill="1" applyBorder="1" applyAlignment="1">
      <alignment horizontal="center" vertical="center"/>
    </xf>
    <xf numFmtId="0" fontId="54" fillId="22" borderId="1" xfId="1" applyFont="1" applyFill="1" applyBorder="1" applyAlignment="1" applyProtection="1">
      <alignment horizontal="left" vertical="center" wrapText="1"/>
      <protection locked="0"/>
    </xf>
    <xf numFmtId="0" fontId="54" fillId="22" borderId="2" xfId="1" applyFont="1" applyFill="1" applyBorder="1" applyAlignment="1" applyProtection="1">
      <alignment horizontal="left" vertical="center"/>
      <protection locked="0"/>
    </xf>
    <xf numFmtId="0" fontId="54" fillId="22" borderId="3" xfId="1" applyFont="1" applyFill="1" applyBorder="1" applyAlignment="1" applyProtection="1">
      <alignment horizontal="left" vertical="center"/>
      <protection locked="0"/>
    </xf>
    <xf numFmtId="0" fontId="57" fillId="26" borderId="32" xfId="1" applyFont="1" applyFill="1" applyBorder="1" applyAlignment="1">
      <alignment horizontal="center" vertical="center"/>
    </xf>
    <xf numFmtId="0" fontId="57" fillId="26" borderId="44" xfId="1" applyFont="1" applyFill="1" applyBorder="1" applyAlignment="1">
      <alignment horizontal="center" vertical="center"/>
    </xf>
    <xf numFmtId="0" fontId="54" fillId="22" borderId="1" xfId="1" applyFont="1" applyFill="1" applyBorder="1" applyAlignment="1" applyProtection="1">
      <alignment horizontal="left" vertical="top" wrapText="1"/>
      <protection locked="0"/>
    </xf>
    <xf numFmtId="0" fontId="54" fillId="22" borderId="2" xfId="1" applyFont="1" applyFill="1" applyBorder="1" applyAlignment="1" applyProtection="1">
      <alignment horizontal="left" vertical="top"/>
      <protection locked="0"/>
    </xf>
    <xf numFmtId="0" fontId="54" fillId="22" borderId="3" xfId="1" applyFont="1" applyFill="1" applyBorder="1" applyAlignment="1" applyProtection="1">
      <alignment horizontal="left" vertical="top"/>
      <protection locked="0"/>
    </xf>
    <xf numFmtId="0" fontId="82" fillId="22" borderId="1" xfId="1" applyFont="1" applyFill="1" applyBorder="1" applyAlignment="1" applyProtection="1">
      <alignment horizontal="left" vertical="center" wrapText="1"/>
      <protection locked="0"/>
    </xf>
    <xf numFmtId="0" fontId="64" fillId="53" borderId="0" xfId="1" applyFont="1" applyFill="1" applyAlignment="1">
      <alignment horizontal="center" vertical="center"/>
    </xf>
    <xf numFmtId="0" fontId="64" fillId="53" borderId="0" xfId="1" applyFont="1" applyFill="1" applyAlignment="1">
      <alignment horizontal="left" vertical="center"/>
    </xf>
    <xf numFmtId="0" fontId="58" fillId="21" borderId="1" xfId="1" applyFont="1" applyFill="1" applyBorder="1" applyAlignment="1" applyProtection="1">
      <alignment horizontal="left" vertical="center" wrapText="1"/>
      <protection locked="0"/>
    </xf>
    <xf numFmtId="0" fontId="58" fillId="21" borderId="3" xfId="1" applyFont="1" applyFill="1" applyBorder="1" applyAlignment="1" applyProtection="1">
      <alignment horizontal="left" vertical="center" wrapText="1"/>
      <protection locked="0"/>
    </xf>
    <xf numFmtId="0" fontId="64" fillId="26" borderId="45" xfId="1" applyFont="1" applyFill="1" applyBorder="1" applyAlignment="1">
      <alignment horizontal="center" vertical="center"/>
    </xf>
    <xf numFmtId="0" fontId="64" fillId="26" borderId="46" xfId="1" applyFont="1" applyFill="1" applyBorder="1" applyAlignment="1">
      <alignment horizontal="center" vertical="center"/>
    </xf>
    <xf numFmtId="0" fontId="64" fillId="26" borderId="47" xfId="1" applyFont="1" applyFill="1" applyBorder="1" applyAlignment="1">
      <alignment horizontal="center" vertical="center"/>
    </xf>
    <xf numFmtId="0" fontId="79" fillId="19" borderId="0" xfId="1" applyFont="1" applyFill="1" applyAlignment="1">
      <alignment horizontal="center" vertical="center"/>
    </xf>
    <xf numFmtId="0" fontId="57" fillId="24" borderId="2" xfId="1" applyFont="1" applyFill="1" applyBorder="1" applyAlignment="1">
      <alignment horizontal="center" vertical="center"/>
    </xf>
    <xf numFmtId="0" fontId="57" fillId="24" borderId="32" xfId="1" applyFont="1" applyFill="1" applyBorder="1" applyAlignment="1">
      <alignment horizontal="center" vertical="center"/>
    </xf>
    <xf numFmtId="0" fontId="58" fillId="23" borderId="37" xfId="1" applyFont="1" applyFill="1" applyBorder="1" applyAlignment="1" applyProtection="1">
      <alignment horizontal="left"/>
      <protection locked="0"/>
    </xf>
    <xf numFmtId="0" fontId="58" fillId="23" borderId="38" xfId="1" applyFont="1" applyFill="1" applyBorder="1" applyAlignment="1" applyProtection="1">
      <alignment horizontal="left"/>
      <protection locked="0"/>
    </xf>
    <xf numFmtId="0" fontId="58" fillId="23" borderId="35" xfId="1" applyFont="1" applyFill="1" applyBorder="1" applyAlignment="1" applyProtection="1">
      <alignment horizontal="left" vertical="center"/>
      <protection locked="0"/>
    </xf>
    <xf numFmtId="0" fontId="58" fillId="23" borderId="8" xfId="1" applyFont="1" applyFill="1" applyBorder="1" applyAlignment="1" applyProtection="1">
      <alignment horizontal="left" vertical="center"/>
      <protection locked="0"/>
    </xf>
    <xf numFmtId="0" fontId="70" fillId="23" borderId="35" xfId="0" applyFont="1" applyFill="1" applyBorder="1" applyAlignment="1">
      <alignment horizontal="left" wrapText="1"/>
    </xf>
    <xf numFmtId="0" fontId="70" fillId="23" borderId="8" xfId="0" applyFont="1" applyFill="1" applyBorder="1" applyAlignment="1">
      <alignment horizontal="left" wrapText="1"/>
    </xf>
    <xf numFmtId="0" fontId="57" fillId="24" borderId="0" xfId="1" applyFont="1" applyFill="1" applyAlignment="1">
      <alignment horizontal="center" vertical="center"/>
    </xf>
    <xf numFmtId="0" fontId="57" fillId="26" borderId="0" xfId="1" applyFont="1" applyFill="1" applyAlignment="1">
      <alignment horizontal="center" vertical="center"/>
    </xf>
    <xf numFmtId="0" fontId="58" fillId="23" borderId="35" xfId="1" applyFont="1" applyFill="1" applyBorder="1" applyAlignment="1" applyProtection="1">
      <alignment horizontal="center" vertical="center"/>
      <protection locked="0"/>
    </xf>
    <xf numFmtId="0" fontId="58" fillId="23" borderId="8" xfId="1" applyFont="1" applyFill="1" applyBorder="1" applyAlignment="1" applyProtection="1">
      <alignment horizontal="center" vertical="center"/>
      <protection locked="0"/>
    </xf>
    <xf numFmtId="0" fontId="58" fillId="23" borderId="36" xfId="1" applyFont="1" applyFill="1" applyBorder="1" applyAlignment="1" applyProtection="1">
      <alignment horizontal="center" vertical="center"/>
      <protection locked="0"/>
    </xf>
    <xf numFmtId="0" fontId="58" fillId="23" borderId="34" xfId="1" applyFont="1" applyFill="1" applyBorder="1" applyAlignment="1" applyProtection="1">
      <alignment horizontal="center" vertical="center"/>
      <protection locked="0"/>
    </xf>
    <xf numFmtId="0" fontId="58" fillId="23" borderId="0" xfId="1" applyFont="1" applyFill="1" applyAlignment="1" applyProtection="1">
      <alignment horizontal="center" vertical="center"/>
      <protection locked="0"/>
    </xf>
    <xf numFmtId="0" fontId="58" fillId="23" borderId="16" xfId="1" applyFont="1" applyFill="1" applyBorder="1" applyAlignment="1" applyProtection="1">
      <alignment horizontal="center" vertical="center"/>
      <protection locked="0"/>
    </xf>
    <xf numFmtId="0" fontId="70" fillId="23" borderId="66" xfId="0" applyFont="1" applyFill="1" applyBorder="1" applyAlignment="1">
      <alignment horizontal="left"/>
    </xf>
    <xf numFmtId="0" fontId="70" fillId="23" borderId="67" xfId="0" applyFont="1" applyFill="1" applyBorder="1" applyAlignment="1">
      <alignment horizontal="left"/>
    </xf>
    <xf numFmtId="0" fontId="58" fillId="23" borderId="35" xfId="1" applyFont="1" applyFill="1" applyBorder="1" applyAlignment="1" applyProtection="1">
      <alignment horizontal="left" vertical="center" wrapText="1"/>
      <protection locked="0"/>
    </xf>
    <xf numFmtId="0" fontId="58" fillId="23" borderId="8" xfId="1" applyFont="1" applyFill="1" applyBorder="1" applyAlignment="1" applyProtection="1">
      <alignment horizontal="left" vertical="center" wrapText="1"/>
      <protection locked="0"/>
    </xf>
    <xf numFmtId="0" fontId="58" fillId="22" borderId="33" xfId="1" applyFont="1" applyFill="1" applyBorder="1" applyAlignment="1" applyProtection="1">
      <alignment horizontal="center" vertical="center"/>
      <protection locked="0"/>
    </xf>
    <xf numFmtId="0" fontId="58" fillId="22" borderId="15" xfId="1" applyFont="1" applyFill="1" applyBorder="1" applyAlignment="1" applyProtection="1">
      <alignment horizontal="center" vertical="center"/>
      <protection locked="0"/>
    </xf>
    <xf numFmtId="0" fontId="58" fillId="22" borderId="17" xfId="1" applyFont="1" applyFill="1" applyBorder="1" applyAlignment="1" applyProtection="1">
      <alignment horizontal="center" vertical="center"/>
      <protection locked="0"/>
    </xf>
    <xf numFmtId="0" fontId="70" fillId="23" borderId="35" xfId="1" applyFont="1" applyFill="1" applyBorder="1" applyAlignment="1" applyProtection="1">
      <alignment horizontal="left" vertical="center"/>
      <protection locked="0"/>
    </xf>
    <xf numFmtId="0" fontId="70" fillId="23" borderId="8" xfId="1" applyFont="1" applyFill="1" applyBorder="1" applyAlignment="1" applyProtection="1">
      <alignment horizontal="left" vertical="center"/>
      <protection locked="0"/>
    </xf>
    <xf numFmtId="0" fontId="70" fillId="23" borderId="35" xfId="1" applyFont="1" applyFill="1" applyBorder="1" applyAlignment="1" applyProtection="1">
      <alignment horizontal="left" vertical="center" wrapText="1"/>
      <protection locked="0"/>
    </xf>
    <xf numFmtId="0" fontId="70" fillId="23" borderId="37" xfId="1" applyFont="1" applyFill="1" applyBorder="1" applyAlignment="1" applyProtection="1">
      <alignment horizontal="left"/>
      <protection locked="0"/>
    </xf>
    <xf numFmtId="0" fontId="70" fillId="23" borderId="38" xfId="1" applyFont="1" applyFill="1" applyBorder="1" applyAlignment="1" applyProtection="1">
      <alignment horizontal="left"/>
      <protection locked="0"/>
    </xf>
    <xf numFmtId="0" fontId="70" fillId="23" borderId="8" xfId="1" applyFont="1" applyFill="1" applyBorder="1" applyAlignment="1" applyProtection="1">
      <alignment horizontal="left" vertical="center" wrapText="1"/>
      <protection locked="0"/>
    </xf>
    <xf numFmtId="0" fontId="70" fillId="23" borderId="68" xfId="0" applyFont="1" applyFill="1" applyBorder="1" applyAlignment="1">
      <alignment horizontal="left" vertical="center" wrapText="1"/>
    </xf>
    <xf numFmtId="0" fontId="70" fillId="23" borderId="16" xfId="0" applyFont="1" applyFill="1" applyBorder="1" applyAlignment="1">
      <alignment horizontal="left" vertical="center" wrapText="1"/>
    </xf>
    <xf numFmtId="0" fontId="70" fillId="23" borderId="37" xfId="1" applyFont="1" applyFill="1" applyBorder="1" applyAlignment="1" applyProtection="1">
      <alignment horizontal="left" vertical="top"/>
      <protection locked="0"/>
    </xf>
    <xf numFmtId="0" fontId="70" fillId="23" borderId="38" xfId="1" applyFont="1" applyFill="1" applyBorder="1" applyAlignment="1" applyProtection="1">
      <alignment horizontal="left" vertical="top"/>
      <protection locked="0"/>
    </xf>
    <xf numFmtId="0" fontId="70" fillId="23" borderId="35" xfId="1" applyFont="1" applyFill="1" applyBorder="1" applyAlignment="1" applyProtection="1">
      <alignment horizontal="left" vertical="top"/>
      <protection locked="0"/>
    </xf>
    <xf numFmtId="0" fontId="70" fillId="23" borderId="8" xfId="1" applyFont="1" applyFill="1" applyBorder="1" applyAlignment="1" applyProtection="1">
      <alignment horizontal="left" vertical="top"/>
      <protection locked="0"/>
    </xf>
    <xf numFmtId="0" fontId="70" fillId="23" borderId="35" xfId="0" applyFont="1" applyFill="1" applyBorder="1" applyAlignment="1">
      <alignment horizontal="left" vertical="top" wrapText="1"/>
    </xf>
    <xf numFmtId="0" fontId="70" fillId="23" borderId="8" xfId="0" applyFont="1" applyFill="1" applyBorder="1" applyAlignment="1">
      <alignment horizontal="left" vertical="top" wrapText="1"/>
    </xf>
    <xf numFmtId="0" fontId="70" fillId="23" borderId="35" xfId="1" applyFont="1" applyFill="1" applyBorder="1" applyAlignment="1" applyProtection="1">
      <alignment horizontal="center" vertical="center"/>
      <protection locked="0"/>
    </xf>
    <xf numFmtId="0" fontId="70" fillId="23" borderId="8" xfId="1" applyFont="1" applyFill="1" applyBorder="1" applyAlignment="1" applyProtection="1">
      <alignment horizontal="center" vertical="center"/>
      <protection locked="0"/>
    </xf>
    <xf numFmtId="0" fontId="70" fillId="24" borderId="2" xfId="1" applyFont="1" applyFill="1" applyBorder="1" applyAlignment="1">
      <alignment horizontal="center" vertical="center"/>
    </xf>
    <xf numFmtId="0" fontId="70" fillId="24" borderId="32" xfId="1" applyFont="1" applyFill="1" applyBorder="1" applyAlignment="1">
      <alignment horizontal="center" vertical="center"/>
    </xf>
    <xf numFmtId="0" fontId="70" fillId="23" borderId="66" xfId="0" applyFont="1" applyFill="1" applyBorder="1" applyAlignment="1">
      <alignment vertical="center" wrapText="1"/>
    </xf>
    <xf numFmtId="0" fontId="70" fillId="23" borderId="67" xfId="0" applyFont="1" applyFill="1" applyBorder="1" applyAlignment="1">
      <alignment vertical="center" wrapText="1"/>
    </xf>
    <xf numFmtId="0" fontId="70" fillId="23" borderId="35" xfId="1" applyFont="1" applyFill="1" applyBorder="1" applyAlignment="1" applyProtection="1">
      <alignment vertical="center"/>
      <protection locked="0"/>
    </xf>
    <xf numFmtId="0" fontId="70" fillId="23" borderId="8" xfId="1" applyFont="1" applyFill="1" applyBorder="1" applyAlignment="1" applyProtection="1">
      <alignment vertical="center"/>
      <protection locked="0"/>
    </xf>
    <xf numFmtId="0" fontId="70" fillId="23" borderId="35" xfId="0" applyFont="1" applyFill="1" applyBorder="1" applyAlignment="1">
      <alignment wrapText="1"/>
    </xf>
    <xf numFmtId="0" fontId="70" fillId="23" borderId="8" xfId="0" applyFont="1" applyFill="1" applyBorder="1" applyAlignment="1">
      <alignment wrapText="1"/>
    </xf>
    <xf numFmtId="0" fontId="70" fillId="23" borderId="35" xfId="1" applyFont="1" applyFill="1" applyBorder="1" applyAlignment="1" applyProtection="1">
      <alignment horizontal="left" vertical="top" wrapText="1"/>
      <protection locked="0"/>
    </xf>
    <xf numFmtId="0" fontId="70" fillId="23" borderId="8" xfId="1" applyFont="1" applyFill="1" applyBorder="1" applyAlignment="1" applyProtection="1">
      <alignment horizontal="left" vertical="top" wrapText="1"/>
      <protection locked="0"/>
    </xf>
    <xf numFmtId="0" fontId="70" fillId="23" borderId="35" xfId="1" applyFont="1" applyFill="1" applyBorder="1" applyAlignment="1" applyProtection="1">
      <alignment vertical="center" wrapText="1"/>
      <protection locked="0"/>
    </xf>
    <xf numFmtId="0" fontId="70" fillId="23" borderId="8" xfId="1" applyFont="1" applyFill="1" applyBorder="1" applyAlignment="1" applyProtection="1">
      <alignment vertical="center" wrapText="1"/>
      <protection locked="0"/>
    </xf>
    <xf numFmtId="0" fontId="70" fillId="23" borderId="37" xfId="1" applyFont="1" applyFill="1" applyBorder="1" applyAlignment="1" applyProtection="1">
      <alignment horizontal="left" wrapText="1"/>
      <protection locked="0"/>
    </xf>
    <xf numFmtId="0" fontId="70" fillId="23" borderId="38" xfId="1" applyFont="1" applyFill="1" applyBorder="1" applyAlignment="1" applyProtection="1">
      <alignment horizontal="left" wrapText="1"/>
      <protection locked="0"/>
    </xf>
    <xf numFmtId="0" fontId="70" fillId="23" borderId="66" xfId="0" applyFont="1" applyFill="1" applyBorder="1" applyAlignment="1">
      <alignment horizontal="left" vertical="center" wrapText="1"/>
    </xf>
    <xf numFmtId="0" fontId="70" fillId="23" borderId="67" xfId="0" applyFont="1" applyFill="1" applyBorder="1" applyAlignment="1">
      <alignment horizontal="left" vertical="center" wrapText="1"/>
    </xf>
    <xf numFmtId="0" fontId="58" fillId="23" borderId="37" xfId="1" applyFont="1" applyFill="1" applyBorder="1" applyAlignment="1" applyProtection="1">
      <alignment horizontal="left" wrapText="1"/>
      <protection locked="0"/>
    </xf>
    <xf numFmtId="0" fontId="58" fillId="23" borderId="38" xfId="1" applyFont="1" applyFill="1" applyBorder="1" applyAlignment="1" applyProtection="1">
      <alignment horizontal="left" wrapText="1"/>
      <protection locked="0"/>
    </xf>
    <xf numFmtId="0" fontId="88" fillId="23" borderId="35" xfId="1" applyFont="1" applyFill="1" applyBorder="1" applyAlignment="1" applyProtection="1">
      <alignment horizontal="left" vertical="center"/>
      <protection locked="0"/>
    </xf>
    <xf numFmtId="0" fontId="88" fillId="23" borderId="8" xfId="1" applyFont="1" applyFill="1" applyBorder="1" applyAlignment="1" applyProtection="1">
      <alignment horizontal="left" vertical="center"/>
      <protection locked="0"/>
    </xf>
    <xf numFmtId="0" fontId="58" fillId="23" borderId="35" xfId="1" applyFont="1" applyFill="1" applyBorder="1" applyAlignment="1" applyProtection="1">
      <alignment horizontal="left" vertical="top" wrapText="1"/>
      <protection locked="0"/>
    </xf>
    <xf numFmtId="0" fontId="58" fillId="23" borderId="8" xfId="1" applyFont="1" applyFill="1" applyBorder="1" applyAlignment="1" applyProtection="1">
      <alignment horizontal="left" vertical="top"/>
      <protection locked="0"/>
    </xf>
    <xf numFmtId="0" fontId="58" fillId="23" borderId="35" xfId="1" applyFont="1" applyFill="1" applyBorder="1" applyAlignment="1" applyProtection="1">
      <alignment horizontal="left" vertical="top"/>
      <protection locked="0"/>
    </xf>
    <xf numFmtId="0" fontId="58" fillId="23" borderId="8" xfId="1" applyFont="1" applyFill="1" applyBorder="1" applyAlignment="1" applyProtection="1">
      <alignment horizontal="left" vertical="top" wrapText="1"/>
      <protection locked="0"/>
    </xf>
    <xf numFmtId="0" fontId="58" fillId="23" borderId="35" xfId="1" applyFont="1" applyFill="1" applyBorder="1" applyAlignment="1" applyProtection="1">
      <alignment vertical="center" wrapText="1"/>
      <protection locked="0"/>
    </xf>
    <xf numFmtId="0" fontId="58" fillId="23" borderId="8" xfId="1" applyFont="1" applyFill="1" applyBorder="1" applyAlignment="1" applyProtection="1">
      <alignment vertical="center" wrapText="1"/>
      <protection locked="0"/>
    </xf>
    <xf numFmtId="0" fontId="58" fillId="23" borderId="35" xfId="1" applyFont="1" applyFill="1" applyBorder="1" applyAlignment="1" applyProtection="1">
      <alignment vertical="center"/>
      <protection locked="0"/>
    </xf>
    <xf numFmtId="0" fontId="58" fillId="23" borderId="8" xfId="1" applyFont="1" applyFill="1" applyBorder="1" applyAlignment="1" applyProtection="1">
      <alignment vertical="center"/>
      <protection locked="0"/>
    </xf>
    <xf numFmtId="0" fontId="88" fillId="23" borderId="35" xfId="1" applyFont="1" applyFill="1" applyBorder="1" applyAlignment="1" applyProtection="1">
      <alignment vertical="center"/>
      <protection locked="0"/>
    </xf>
    <xf numFmtId="0" fontId="88" fillId="23" borderId="8" xfId="1" applyFont="1" applyFill="1" applyBorder="1" applyAlignment="1" applyProtection="1">
      <alignment vertical="center"/>
      <protection locked="0"/>
    </xf>
    <xf numFmtId="0" fontId="82" fillId="23" borderId="35" xfId="0" applyFont="1" applyFill="1" applyBorder="1" applyAlignment="1">
      <alignment horizontal="left" vertical="top" wrapText="1"/>
    </xf>
    <xf numFmtId="0" fontId="82" fillId="23" borderId="8" xfId="0" applyFont="1" applyFill="1" applyBorder="1" applyAlignment="1">
      <alignment horizontal="left" vertical="top" wrapText="1"/>
    </xf>
    <xf numFmtId="0" fontId="87" fillId="23" borderId="35" xfId="0" applyFont="1" applyFill="1" applyBorder="1" applyAlignment="1">
      <alignment horizontal="left" vertical="top" wrapText="1"/>
    </xf>
    <xf numFmtId="0" fontId="87" fillId="23" borderId="8" xfId="0" applyFont="1" applyFill="1" applyBorder="1" applyAlignment="1">
      <alignment horizontal="left" vertical="top" wrapText="1"/>
    </xf>
    <xf numFmtId="0" fontId="58" fillId="23" borderId="37" xfId="1" applyFont="1" applyFill="1" applyBorder="1" applyAlignment="1" applyProtection="1">
      <alignment horizontal="left" vertical="top"/>
      <protection locked="0"/>
    </xf>
    <xf numFmtId="0" fontId="58" fillId="23" borderId="38" xfId="1" applyFont="1" applyFill="1" applyBorder="1" applyAlignment="1" applyProtection="1">
      <alignment horizontal="left" vertical="top"/>
      <protection locked="0"/>
    </xf>
    <xf numFmtId="0" fontId="88" fillId="23" borderId="35" xfId="1" applyFont="1" applyFill="1" applyBorder="1" applyAlignment="1" applyProtection="1">
      <alignment horizontal="left" vertical="top"/>
      <protection locked="0"/>
    </xf>
    <xf numFmtId="0" fontId="88" fillId="23" borderId="8" xfId="1" applyFont="1" applyFill="1" applyBorder="1" applyAlignment="1" applyProtection="1">
      <alignment horizontal="left" vertical="top"/>
      <protection locked="0"/>
    </xf>
    <xf numFmtId="0" fontId="82" fillId="23" borderId="35" xfId="0" applyFont="1" applyFill="1" applyBorder="1" applyAlignment="1">
      <alignment horizontal="left" wrapText="1"/>
    </xf>
    <xf numFmtId="0" fontId="82" fillId="23" borderId="8" xfId="0" applyFont="1" applyFill="1" applyBorder="1" applyAlignment="1">
      <alignment horizontal="left" wrapText="1"/>
    </xf>
    <xf numFmtId="0" fontId="87" fillId="23" borderId="35" xfId="0" applyFont="1" applyFill="1" applyBorder="1" applyAlignment="1">
      <alignment horizontal="left" wrapText="1"/>
    </xf>
    <xf numFmtId="0" fontId="87" fillId="23" borderId="8" xfId="0" applyFont="1" applyFill="1" applyBorder="1" applyAlignment="1">
      <alignment horizontal="left" wrapText="1"/>
    </xf>
    <xf numFmtId="0" fontId="64" fillId="44" borderId="0" xfId="1" applyFont="1" applyFill="1" applyAlignment="1">
      <alignment horizontal="center" vertical="center"/>
    </xf>
    <xf numFmtId="0" fontId="70" fillId="23" borderId="66" xfId="0" applyFont="1" applyFill="1" applyBorder="1" applyAlignment="1">
      <alignment horizontal="left" wrapText="1"/>
    </xf>
    <xf numFmtId="0" fontId="70" fillId="23" borderId="67" xfId="0" applyFont="1" applyFill="1" applyBorder="1" applyAlignment="1">
      <alignment horizontal="left" wrapText="1"/>
    </xf>
    <xf numFmtId="0" fontId="67" fillId="30" borderId="48" xfId="7" applyFont="1" applyFill="1" applyBorder="1" applyAlignment="1">
      <alignment horizontal="center"/>
    </xf>
    <xf numFmtId="0" fontId="67" fillId="30" borderId="49" xfId="7" applyFont="1" applyFill="1" applyBorder="1" applyAlignment="1">
      <alignment horizontal="center"/>
    </xf>
    <xf numFmtId="0" fontId="68" fillId="30" borderId="51" xfId="7" applyFont="1" applyFill="1" applyBorder="1" applyAlignment="1">
      <alignment horizontal="center" vertical="center"/>
    </xf>
    <xf numFmtId="0" fontId="68" fillId="30" borderId="52" xfId="7" applyFont="1" applyFill="1" applyBorder="1" applyAlignment="1">
      <alignment horizontal="center" vertical="center"/>
    </xf>
    <xf numFmtId="0" fontId="68" fillId="30" borderId="50" xfId="7" applyFont="1" applyFill="1" applyBorder="1" applyAlignment="1">
      <alignment horizontal="center" vertical="center"/>
    </xf>
    <xf numFmtId="0" fontId="68" fillId="30" borderId="53" xfId="7" applyFont="1" applyFill="1" applyBorder="1" applyAlignment="1">
      <alignment horizontal="center" vertical="center"/>
    </xf>
    <xf numFmtId="0" fontId="68" fillId="30" borderId="54" xfId="7" applyFont="1" applyFill="1" applyBorder="1" applyAlignment="1">
      <alignment horizontal="center" vertical="center"/>
    </xf>
    <xf numFmtId="0" fontId="68" fillId="30" borderId="55" xfId="7" applyFont="1" applyFill="1" applyBorder="1" applyAlignment="1">
      <alignment horizontal="center" vertical="center"/>
    </xf>
    <xf numFmtId="0" fontId="23" fillId="25" borderId="0" xfId="0" applyFont="1" applyFill="1" applyAlignment="1">
      <alignment horizontal="center" vertical="center" wrapText="1"/>
    </xf>
    <xf numFmtId="0" fontId="63" fillId="32" borderId="48" xfId="7" applyFont="1" applyFill="1" applyBorder="1" applyAlignment="1" applyProtection="1">
      <alignment horizontal="center"/>
      <protection locked="0"/>
    </xf>
    <xf numFmtId="0" fontId="63" fillId="32" borderId="56" xfId="7" applyFont="1" applyFill="1" applyBorder="1" applyAlignment="1" applyProtection="1">
      <alignment horizontal="center"/>
      <protection locked="0"/>
    </xf>
    <xf numFmtId="0" fontId="63" fillId="32" borderId="49" xfId="7" applyFont="1" applyFill="1" applyBorder="1" applyAlignment="1" applyProtection="1">
      <alignment horizontal="center"/>
      <protection locked="0"/>
    </xf>
    <xf numFmtId="49" fontId="63" fillId="32" borderId="48" xfId="7" applyNumberFormat="1" applyFont="1" applyFill="1" applyBorder="1" applyAlignment="1" applyProtection="1">
      <alignment horizontal="center"/>
      <protection locked="0"/>
    </xf>
    <xf numFmtId="49" fontId="63" fillId="32" borderId="56" xfId="7" applyNumberFormat="1" applyFont="1" applyFill="1" applyBorder="1" applyAlignment="1" applyProtection="1">
      <alignment horizontal="center"/>
      <protection locked="0"/>
    </xf>
    <xf numFmtId="49" fontId="63" fillId="32" borderId="49" xfId="7" applyNumberFormat="1" applyFont="1" applyFill="1" applyBorder="1" applyAlignment="1" applyProtection="1">
      <alignment horizontal="center"/>
      <protection locked="0"/>
    </xf>
    <xf numFmtId="0" fontId="58" fillId="23" borderId="35" xfId="1" applyFont="1" applyFill="1" applyBorder="1" applyAlignment="1" applyProtection="1">
      <alignment horizontal="center" vertical="center" wrapText="1"/>
      <protection locked="0"/>
    </xf>
    <xf numFmtId="0" fontId="58" fillId="23" borderId="8" xfId="1" applyFont="1" applyFill="1" applyBorder="1" applyAlignment="1" applyProtection="1">
      <alignment horizontal="center" vertical="center" wrapText="1"/>
      <protection locked="0"/>
    </xf>
    <xf numFmtId="0" fontId="48" fillId="0" borderId="0" xfId="7" applyFont="1" applyAlignment="1">
      <alignment horizontal="left" vertical="center" wrapText="1" indent="1"/>
    </xf>
    <xf numFmtId="0" fontId="48" fillId="0" borderId="0" xfId="7" applyFont="1" applyAlignment="1">
      <alignment wrapText="1"/>
    </xf>
    <xf numFmtId="0" fontId="41" fillId="0" borderId="0" xfId="7" applyFont="1" applyAlignment="1">
      <alignment wrapText="1"/>
    </xf>
    <xf numFmtId="0" fontId="47" fillId="0" borderId="0" xfId="7" applyFont="1" applyAlignment="1">
      <alignment vertical="center" wrapText="1"/>
    </xf>
    <xf numFmtId="0" fontId="49" fillId="0" borderId="0" xfId="7" applyFont="1" applyAlignment="1">
      <alignment vertical="center" wrapText="1"/>
    </xf>
    <xf numFmtId="0" fontId="22" fillId="0" borderId="0" xfId="8" applyAlignment="1">
      <alignment horizontal="left" vertical="center" wrapText="1" indent="1"/>
    </xf>
    <xf numFmtId="0" fontId="30" fillId="0" borderId="0" xfId="7" applyFont="1" applyAlignment="1">
      <alignment vertical="center" wrapText="1"/>
    </xf>
    <xf numFmtId="0" fontId="41" fillId="0" borderId="0" xfId="7" applyFont="1" applyAlignment="1">
      <alignment vertical="top" wrapText="1"/>
    </xf>
    <xf numFmtId="0" fontId="41" fillId="0" borderId="0" xfId="7" applyFont="1" applyAlignment="1">
      <alignment horizontal="left" vertical="top" wrapText="1"/>
    </xf>
    <xf numFmtId="0" fontId="48" fillId="0" borderId="0" xfId="7" applyFont="1" applyAlignment="1">
      <alignment vertical="center" wrapText="1"/>
    </xf>
    <xf numFmtId="0" fontId="30" fillId="0" borderId="0" xfId="7" applyFont="1" applyAlignment="1">
      <alignment horizontal="left" vertical="center" wrapText="1"/>
    </xf>
    <xf numFmtId="0" fontId="28" fillId="0" borderId="0" xfId="7" applyFont="1" applyAlignment="1">
      <alignment horizontal="center" wrapText="1"/>
    </xf>
    <xf numFmtId="0" fontId="30" fillId="0" borderId="0" xfId="7" applyFont="1" applyAlignment="1">
      <alignment horizontal="center" vertical="center" wrapText="1"/>
    </xf>
    <xf numFmtId="0" fontId="20" fillId="0" borderId="0" xfId="7" applyFont="1" applyAlignment="1">
      <alignment horizontal="left" vertical="top"/>
    </xf>
    <xf numFmtId="0" fontId="8" fillId="24" borderId="2" xfId="1" applyFont="1" applyFill="1" applyBorder="1" applyAlignment="1">
      <alignment horizontal="center" vertical="center"/>
    </xf>
    <xf numFmtId="0" fontId="8" fillId="24" borderId="3" xfId="1" applyFont="1" applyFill="1" applyBorder="1" applyAlignment="1">
      <alignment horizontal="center" vertical="center"/>
    </xf>
    <xf numFmtId="0" fontId="11" fillId="19" borderId="1" xfId="1" applyFont="1" applyFill="1" applyBorder="1" applyAlignment="1">
      <alignment horizontal="center" vertical="center"/>
    </xf>
    <xf numFmtId="0" fontId="11" fillId="19" borderId="3" xfId="1" applyFont="1" applyFill="1" applyBorder="1" applyAlignment="1">
      <alignment horizontal="center" vertical="center"/>
    </xf>
    <xf numFmtId="0" fontId="7" fillId="19" borderId="13" xfId="1" applyFont="1" applyFill="1" applyBorder="1" applyAlignment="1">
      <alignment horizontal="center" vertical="center" wrapText="1"/>
    </xf>
    <xf numFmtId="0" fontId="7" fillId="19" borderId="14" xfId="1" applyFont="1" applyFill="1" applyBorder="1" applyAlignment="1">
      <alignment horizontal="center" vertical="center"/>
    </xf>
    <xf numFmtId="0" fontId="5" fillId="22" borderId="9" xfId="1" applyFont="1" applyFill="1" applyBorder="1" applyAlignment="1" applyProtection="1">
      <alignment horizontal="left" vertical="center" indent="1"/>
      <protection locked="0"/>
    </xf>
    <xf numFmtId="0" fontId="5" fillId="22" borderId="10" xfId="1" applyFont="1" applyFill="1" applyBorder="1" applyAlignment="1" applyProtection="1">
      <alignment horizontal="left" vertical="center" indent="1"/>
      <protection locked="0"/>
    </xf>
    <xf numFmtId="0" fontId="0" fillId="0" borderId="0" xfId="0"/>
  </cellXfs>
  <cellStyles count="9">
    <cellStyle name="Heading 4" xfId="4" builtinId="19"/>
    <cellStyle name="Hyperlink" xfId="8" builtinId="8"/>
    <cellStyle name="Hyperlink 2" xfId="3" xr:uid="{0FE4DE98-C1B2-4BFD-9BEA-BC699D3A5517}"/>
    <cellStyle name="Normal" xfId="0" builtinId="0"/>
    <cellStyle name="Normal 2" xfId="1" xr:uid="{ADCD0250-42E0-4037-BD1F-85DF27270CD5}"/>
    <cellStyle name="Normal 3" xfId="2" xr:uid="{ED9E974F-09BF-4B9D-8598-2C0FFD185656}"/>
    <cellStyle name="Normal 4" xfId="7" xr:uid="{73CBBC34-7F72-4D47-9271-A2A13B340CE4}"/>
    <cellStyle name="Style 1" xfId="5" xr:uid="{604ED59B-CAEB-4CA7-9B99-718AAC6B5599}"/>
    <cellStyle name="Style 2" xfId="6" xr:uid="{E9E475F2-48BE-480A-9D94-AF4ED0E2F214}"/>
  </cellStyles>
  <dxfs count="144">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ill>
        <patternFill>
          <bgColor theme="8" tint="-0.499984740745262"/>
        </patternFill>
      </fill>
    </dxf>
    <dxf>
      <fill>
        <patternFill>
          <bgColor rgb="FF0070C0"/>
        </patternFill>
      </fill>
    </dxf>
    <dxf>
      <fill>
        <patternFill>
          <bgColor rgb="FF83C937"/>
        </patternFill>
      </fill>
    </dxf>
    <dxf>
      <fill>
        <patternFill>
          <bgColor rgb="FF009BD2"/>
        </patternFill>
      </fill>
    </dxf>
    <dxf>
      <fill>
        <patternFill>
          <bgColor rgb="FF009A46"/>
        </patternFill>
      </fill>
    </dxf>
    <dxf>
      <fill>
        <patternFill>
          <bgColor rgb="FFD6A300"/>
        </patternFill>
      </fill>
    </dxf>
    <dxf>
      <fill>
        <patternFill>
          <bgColor rgb="FFFEAA02"/>
        </patternFill>
      </fill>
    </dxf>
    <dxf>
      <fill>
        <patternFill>
          <bgColor rgb="FFFF0066"/>
        </patternFill>
      </fill>
    </dxf>
    <dxf>
      <fill>
        <patternFill>
          <bgColor rgb="FFFF5C01"/>
        </patternFill>
      </fill>
    </dxf>
    <dxf>
      <fill>
        <patternFill>
          <bgColor rgb="FFC00000"/>
        </patternFill>
      </fill>
    </dxf>
    <dxf>
      <fill>
        <patternFill>
          <fgColor auto="1"/>
          <bgColor rgb="FFFBDC25"/>
        </patternFill>
      </fill>
    </dxf>
    <dxf>
      <fill>
        <patternFill>
          <bgColor rgb="FF00B0F0"/>
        </patternFill>
      </fill>
    </dxf>
    <dxf>
      <fill>
        <patternFill>
          <bgColor rgb="FFF7322D"/>
        </patternFill>
      </fill>
    </dxf>
    <dxf>
      <fill>
        <patternFill>
          <bgColor rgb="FFC00000"/>
        </patternFill>
      </fill>
    </dxf>
    <dxf>
      <fill>
        <patternFill>
          <bgColor rgb="FF6DB374"/>
        </patternFill>
      </fill>
    </dxf>
    <dxf>
      <fill>
        <patternFill>
          <bgColor theme="7" tint="-0.24994659260841701"/>
        </patternFill>
      </fill>
    </dxf>
    <dxf>
      <fill>
        <patternFill>
          <bgColor rgb="FFDE0000"/>
        </patternFill>
      </fill>
    </dxf>
    <dxf>
      <fill>
        <patternFill>
          <bgColor rgb="FF00B050"/>
        </patternFill>
      </fill>
    </dxf>
    <dxf>
      <fill>
        <patternFill>
          <bgColor rgb="FFFFC819"/>
        </patternFill>
      </fill>
    </dxf>
    <dxf>
      <fill>
        <patternFill>
          <bgColor rgb="FF00B0F0"/>
        </patternFill>
      </fill>
    </dxf>
    <dxf>
      <fill>
        <patternFill>
          <bgColor rgb="FFFC672C"/>
        </patternFill>
      </fill>
    </dxf>
    <dxf>
      <fill>
        <patternFill>
          <bgColor rgb="FFE33303"/>
        </patternFill>
      </fill>
    </dxf>
    <dxf>
      <fill>
        <patternFill>
          <bgColor theme="7" tint="-0.24994659260841701"/>
        </patternFill>
      </fill>
    </dxf>
    <dxf>
      <fill>
        <patternFill>
          <bgColor rgb="FFFF0000"/>
        </patternFill>
      </fill>
    </dxf>
    <dxf>
      <fill>
        <patternFill>
          <bgColor rgb="FFE20000"/>
        </patternFill>
      </fill>
    </dxf>
    <dxf>
      <font>
        <b/>
        <i val="0"/>
        <color rgb="FFFF0000"/>
      </font>
    </dxf>
    <dxf>
      <font>
        <b/>
        <i val="0"/>
        <color rgb="FF3F752B"/>
      </font>
    </dxf>
    <dxf>
      <fill>
        <patternFill>
          <bgColor rgb="FFE5233D"/>
        </patternFill>
      </fill>
    </dxf>
    <dxf>
      <fill>
        <patternFill>
          <bgColor rgb="FFDDA73A"/>
        </patternFill>
      </fill>
    </dxf>
    <dxf>
      <fill>
        <patternFill>
          <bgColor rgb="FF4CA146"/>
        </patternFill>
      </fill>
    </dxf>
    <dxf>
      <fill>
        <patternFill>
          <bgColor rgb="FFC7212F"/>
        </patternFill>
      </fill>
    </dxf>
    <dxf>
      <fill>
        <patternFill>
          <bgColor rgb="FFEF402D"/>
        </patternFill>
      </fill>
    </dxf>
    <dxf>
      <fill>
        <patternFill>
          <bgColor rgb="FF27BFE6"/>
        </patternFill>
      </fill>
    </dxf>
    <dxf>
      <fill>
        <patternFill>
          <bgColor rgb="FFFBC412"/>
        </patternFill>
      </fill>
    </dxf>
    <dxf>
      <fill>
        <patternFill>
          <bgColor rgb="FFA31C44"/>
        </patternFill>
      </fill>
    </dxf>
    <dxf>
      <fill>
        <patternFill>
          <bgColor rgb="FFF26A2E"/>
        </patternFill>
      </fill>
    </dxf>
    <dxf>
      <fill>
        <patternFill>
          <bgColor rgb="FFE01483"/>
        </patternFill>
      </fill>
    </dxf>
    <dxf>
      <fill>
        <patternFill>
          <bgColor rgb="FFF89D2A"/>
        </patternFill>
      </fill>
    </dxf>
    <dxf>
      <fill>
        <patternFill>
          <bgColor rgb="FFBF8D2C"/>
        </patternFill>
      </fill>
    </dxf>
    <dxf>
      <fill>
        <patternFill>
          <bgColor rgb="FF407F46"/>
        </patternFill>
      </fill>
    </dxf>
    <dxf>
      <fill>
        <patternFill>
          <bgColor rgb="FF1F97D4"/>
        </patternFill>
      </fill>
    </dxf>
    <dxf>
      <fill>
        <patternFill>
          <bgColor rgb="FF59BA47"/>
        </patternFill>
      </fill>
    </dxf>
    <dxf>
      <fill>
        <patternFill>
          <bgColor rgb="FF136A9F"/>
        </patternFill>
      </fill>
    </dxf>
    <dxf>
      <fill>
        <patternFill>
          <bgColor rgb="FF14496B"/>
        </patternFill>
      </fill>
    </dxf>
    <dxf>
      <font>
        <b/>
        <i val="0"/>
        <color rgb="FF3F752B"/>
      </font>
    </dxf>
    <dxf>
      <font>
        <b/>
        <i val="0"/>
        <color rgb="FFFF0000"/>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3F752B"/>
      </font>
    </dxf>
    <dxf>
      <font>
        <b/>
        <i val="0"/>
        <color rgb="FFFF0000"/>
      </font>
    </dxf>
    <dxf>
      <font>
        <b/>
        <i val="0"/>
        <color rgb="FF3F752B"/>
      </font>
    </dxf>
    <dxf>
      <font>
        <b/>
        <i val="0"/>
        <color rgb="FFFF0000"/>
      </font>
    </dxf>
    <dxf>
      <font>
        <b/>
        <i val="0"/>
        <color rgb="FFFF0000"/>
      </font>
    </dxf>
    <dxf>
      <font>
        <b/>
        <i val="0"/>
        <color rgb="FF3F752B"/>
      </font>
    </dxf>
    <dxf>
      <font>
        <b/>
        <i val="0"/>
        <color rgb="FFFF0000"/>
      </font>
    </dxf>
    <dxf>
      <font>
        <b/>
        <i val="0"/>
        <color rgb="FF3F752B"/>
      </font>
    </dxf>
    <dxf>
      <font>
        <b/>
        <i val="0"/>
        <color rgb="FF3F752B"/>
      </font>
    </dxf>
    <dxf>
      <font>
        <b/>
        <i val="0"/>
        <color rgb="FFFF0000"/>
      </font>
    </dxf>
    <dxf>
      <font>
        <b/>
        <i val="0"/>
        <color rgb="FF3F752B"/>
      </font>
    </dxf>
    <dxf>
      <font>
        <b/>
        <i val="0"/>
        <color rgb="FFFF0000"/>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3F752B"/>
      </font>
    </dxf>
    <dxf>
      <font>
        <b/>
        <i val="0"/>
        <color rgb="FFFF0000"/>
      </font>
    </dxf>
    <dxf>
      <fill>
        <patternFill>
          <bgColor rgb="FF00518E"/>
        </patternFill>
      </fill>
    </dxf>
    <dxf>
      <fill>
        <patternFill>
          <bgColor rgb="FF0070C0"/>
        </patternFill>
      </fill>
    </dxf>
    <dxf>
      <fill>
        <patternFill>
          <bgColor rgb="FF00C85A"/>
        </patternFill>
      </fill>
    </dxf>
    <dxf>
      <fill>
        <patternFill>
          <bgColor rgb="FF83C937"/>
        </patternFill>
      </fill>
    </dxf>
    <dxf>
      <fill>
        <patternFill>
          <bgColor rgb="FF009ED6"/>
        </patternFill>
      </fill>
    </dxf>
    <dxf>
      <fill>
        <patternFill>
          <bgColor rgb="FF008E40"/>
        </patternFill>
      </fill>
    </dxf>
    <dxf>
      <fill>
        <patternFill>
          <bgColor theme="7" tint="-0.24994659260841701"/>
        </patternFill>
      </fill>
    </dxf>
    <dxf>
      <fill>
        <patternFill>
          <bgColor rgb="FFEAAD00"/>
        </patternFill>
      </fill>
    </dxf>
    <dxf>
      <fill>
        <patternFill>
          <bgColor rgb="FFFF1188"/>
        </patternFill>
      </fill>
    </dxf>
    <dxf>
      <fill>
        <patternFill>
          <bgColor rgb="FFFC811C"/>
        </patternFill>
      </fill>
    </dxf>
    <dxf>
      <fill>
        <patternFill>
          <bgColor rgb="FFA60A2F"/>
        </patternFill>
      </fill>
    </dxf>
    <dxf>
      <fill>
        <patternFill>
          <bgColor rgb="FFB33749"/>
        </patternFill>
      </fill>
    </dxf>
    <dxf>
      <fill>
        <patternFill>
          <bgColor rgb="FFFFD03B"/>
        </patternFill>
      </fill>
    </dxf>
    <dxf>
      <fill>
        <patternFill>
          <bgColor rgb="FF11C1FF"/>
        </patternFill>
      </fill>
    </dxf>
    <dxf>
      <fill>
        <patternFill>
          <bgColor rgb="FFEE4010"/>
        </patternFill>
      </fill>
    </dxf>
    <dxf>
      <fill>
        <patternFill>
          <bgColor rgb="FFC00000"/>
        </patternFill>
      </fill>
    </dxf>
    <dxf>
      <fill>
        <patternFill>
          <bgColor rgb="FF00A44A"/>
        </patternFill>
      </fill>
    </dxf>
    <dxf>
      <fill>
        <patternFill>
          <bgColor rgb="FFD29B00"/>
        </patternFill>
      </fill>
    </dxf>
    <dxf>
      <fill>
        <patternFill>
          <bgColor rgb="FFE60000"/>
        </patternFill>
      </fill>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i val="0"/>
        <color rgb="FFFF0000"/>
      </font>
    </dxf>
    <dxf>
      <font>
        <b/>
        <i val="0"/>
        <color rgb="FF3F752B"/>
      </font>
    </dxf>
    <dxf>
      <font>
        <b val="0"/>
        <i val="0"/>
        <strike val="0"/>
        <condense val="0"/>
        <extend val="0"/>
        <outline val="0"/>
        <shadow val="0"/>
        <u val="none"/>
        <vertAlign val="baseline"/>
        <sz val="11"/>
        <color auto="1"/>
        <name val="Franklin Gothic Book"/>
        <family val="2"/>
        <scheme val="none"/>
      </font>
      <alignment horizontal="general" vertical="top" textRotation="0" wrapText="1" indent="0" justifyLastLine="0" shrinkToFit="0" readingOrder="0"/>
      <protection locked="1" hidden="0"/>
    </dxf>
    <dxf>
      <font>
        <b val="0"/>
        <i val="0"/>
        <strike val="0"/>
        <condense val="0"/>
        <extend val="0"/>
        <outline val="0"/>
        <shadow val="0"/>
        <u val="none"/>
        <vertAlign val="baseline"/>
        <sz val="11"/>
        <color auto="1"/>
        <name val="Franklin Gothic Book"/>
        <family val="2"/>
        <scheme val="none"/>
      </font>
      <alignment horizontal="general" vertical="top" textRotation="0" wrapText="1" indent="0" justifyLastLine="0" shrinkToFit="0" readingOrder="0"/>
      <protection locked="1" hidden="0"/>
    </dxf>
    <dxf>
      <font>
        <b val="0"/>
        <i val="0"/>
        <strike val="0"/>
        <condense val="0"/>
        <extend val="0"/>
        <outline val="0"/>
        <shadow val="0"/>
        <u val="none"/>
        <vertAlign val="baseline"/>
        <sz val="11"/>
        <color auto="1"/>
        <name val="Franklin Gothic Book"/>
        <family val="2"/>
        <scheme val="none"/>
      </font>
      <alignment horizontal="center" vertical="top" textRotation="0" wrapText="1" indent="0" justifyLastLine="0" shrinkToFit="0" readingOrder="0"/>
      <protection locked="1" hidden="0"/>
    </dxf>
    <dxf>
      <font>
        <b val="0"/>
        <i val="0"/>
        <strike val="0"/>
        <condense val="0"/>
        <extend val="0"/>
        <outline val="0"/>
        <shadow val="0"/>
        <u val="none"/>
        <vertAlign val="baseline"/>
        <sz val="11"/>
        <color auto="1"/>
        <name val="Franklin Gothic Book"/>
        <family val="2"/>
        <scheme val="none"/>
      </font>
      <alignment horizontal="general" vertical="top" textRotation="0" wrapText="1" indent="0" justifyLastLine="0" shrinkToFit="0" readingOrder="0"/>
      <protection locked="1" hidden="0"/>
    </dxf>
    <dxf>
      <font>
        <b val="0"/>
        <i val="0"/>
        <strike val="0"/>
        <condense val="0"/>
        <extend val="0"/>
        <outline val="0"/>
        <shadow val="0"/>
        <u val="none"/>
        <vertAlign val="baseline"/>
        <sz val="11"/>
        <color auto="1"/>
        <name val="Franklin Gothic Book"/>
        <family val="2"/>
        <scheme val="none"/>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1"/>
        <color auto="1"/>
        <name val="Franklin Gothic Book"/>
        <family val="2"/>
        <scheme val="none"/>
      </font>
      <fill>
        <patternFill patternType="none">
          <fgColor indexed="64"/>
          <bgColor auto="1"/>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11"/>
        <color auto="1"/>
        <name val="Franklin Gothic Book"/>
        <family val="2"/>
        <scheme val="none"/>
      </font>
      <numFmt numFmtId="0" formatCode="General"/>
      <fill>
        <patternFill patternType="solid">
          <fgColor indexed="64"/>
          <bgColor theme="6" tint="0.79998168889431442"/>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11"/>
        <color auto="1"/>
        <name val="Franklin Gothic Book"/>
        <family val="2"/>
        <scheme val="none"/>
      </font>
      <numFmt numFmtId="0" formatCode="General"/>
      <fill>
        <patternFill patternType="solid">
          <fgColor indexed="64"/>
          <bgColor theme="6" tint="0.79998168889431442"/>
        </patternFill>
      </fill>
      <alignment horizontal="center" vertical="top" textRotation="0" wrapText="1" indent="0" justifyLastLine="0" shrinkToFit="0" readingOrder="0"/>
      <protection locked="1" hidden="0"/>
    </dxf>
    <dxf>
      <font>
        <b val="0"/>
        <i val="0"/>
        <strike val="0"/>
        <condense val="0"/>
        <extend val="0"/>
        <outline val="0"/>
        <shadow val="0"/>
        <u val="none"/>
        <vertAlign val="baseline"/>
        <sz val="11"/>
        <color auto="1"/>
        <name val="Franklin Gothic Book"/>
        <family val="2"/>
        <scheme val="none"/>
      </font>
      <alignment horizontal="center" vertical="top" textRotation="0" wrapText="1" indent="0" justifyLastLine="0" shrinkToFit="0" readingOrder="0"/>
      <protection locked="1" hidden="0"/>
    </dxf>
    <dxf>
      <font>
        <b val="0"/>
        <i val="0"/>
        <strike val="0"/>
        <condense val="0"/>
        <extend val="0"/>
        <outline val="0"/>
        <shadow val="0"/>
        <u val="none"/>
        <vertAlign val="baseline"/>
        <sz val="11"/>
        <color auto="1"/>
        <name val="Franklin Gothic Book"/>
        <family val="2"/>
        <scheme val="none"/>
      </font>
      <alignment horizontal="general" vertical="top" textRotation="0" wrapText="1" indent="0" justifyLastLine="0" shrinkToFit="0" readingOrder="0"/>
      <protection locked="1" hidden="0"/>
    </dxf>
    <dxf>
      <font>
        <b val="0"/>
        <i val="0"/>
        <strike val="0"/>
        <condense val="0"/>
        <extend val="0"/>
        <outline val="0"/>
        <shadow val="0"/>
        <u val="none"/>
        <vertAlign val="baseline"/>
        <sz val="11"/>
        <color theme="0"/>
        <name val="Franklin Gothic Book"/>
        <family val="2"/>
        <scheme val="none"/>
      </font>
      <fill>
        <patternFill patternType="solid">
          <fgColor indexed="64"/>
          <bgColor theme="4"/>
        </patternFill>
      </fill>
      <alignment horizontal="center" vertical="top" textRotation="0" wrapText="1" indent="0" justifyLastLine="0" shrinkToFit="0" readingOrder="0"/>
      <protection locked="1" hidden="0"/>
    </dxf>
  </dxfs>
  <tableStyles count="0" defaultTableStyle="TableStyleMedium2" defaultPivotStyle="PivotStyleLight16"/>
  <colors>
    <mruColors>
      <color rgb="FF007DDA"/>
      <color rgb="FF00518E"/>
      <color rgb="FF83C937"/>
      <color rgb="FF8DCD47"/>
      <color rgb="FF00C85A"/>
      <color rgb="FF009ED6"/>
      <color rgb="FF008E40"/>
      <color rgb="FFEAAD00"/>
      <color rgb="FFDEA900"/>
      <color rgb="FFEEB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370031</xdr:colOff>
      <xdr:row>1</xdr:row>
      <xdr:rowOff>164522</xdr:rowOff>
    </xdr:from>
    <xdr:to>
      <xdr:col>3</xdr:col>
      <xdr:colOff>179820</xdr:colOff>
      <xdr:row>3</xdr:row>
      <xdr:rowOff>142008</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5440" y="545522"/>
          <a:ext cx="892175" cy="714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909204</xdr:colOff>
      <xdr:row>22</xdr:row>
      <xdr:rowOff>173181</xdr:rowOff>
    </xdr:from>
    <xdr:to>
      <xdr:col>4</xdr:col>
      <xdr:colOff>3636369</xdr:colOff>
      <xdr:row>27</xdr:row>
      <xdr:rowOff>268431</xdr:rowOff>
    </xdr:to>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84613" y="17015113"/>
          <a:ext cx="6407279" cy="18790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1524000</xdr:colOff>
          <xdr:row>10</xdr:row>
          <xdr:rowOff>12700</xdr:rowOff>
        </xdr:from>
        <xdr:to>
          <xdr:col>4</xdr:col>
          <xdr:colOff>2476500</xdr:colOff>
          <xdr:row>11</xdr:row>
          <xdr:rowOff>0</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400-000001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18288" rIns="0" bIns="18288" anchor="ctr" upright="1"/>
            <a:lstStyle/>
            <a:p>
              <a:pPr algn="l" rtl="0">
                <a:defRPr sz="1000"/>
              </a:pPr>
              <a:r>
                <a:rPr lang="en-GB" sz="800" b="0" i="0" u="none" strike="noStrike" baseline="0">
                  <a:solidFill>
                    <a:srgbClr val="000000"/>
                  </a:solidFill>
                  <a:latin typeface="Segoe UI"/>
                  <a:cs typeface="Segoe UI"/>
                </a:rPr>
                <a:t>Fixed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2476500</xdr:colOff>
          <xdr:row>10</xdr:row>
          <xdr:rowOff>12700</xdr:rowOff>
        </xdr:from>
        <xdr:to>
          <xdr:col>5</xdr:col>
          <xdr:colOff>609600</xdr:colOff>
          <xdr:row>11</xdr:row>
          <xdr:rowOff>0</xdr:rowOff>
        </xdr:to>
        <xdr:sp macro="" textlink="">
          <xdr:nvSpPr>
            <xdr:cNvPr id="13314" name="Check Box 2" hidden="1">
              <a:extLst>
                <a:ext uri="{63B3BB69-23CF-44E3-9099-C40C66FF867C}">
                  <a14:compatExt spid="_x0000_s13314"/>
                </a:ext>
                <a:ext uri="{FF2B5EF4-FFF2-40B4-BE49-F238E27FC236}">
                  <a16:creationId xmlns:a16="http://schemas.microsoft.com/office/drawing/2014/main" id="{00000000-0008-0000-0400-000002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18288" rIns="0" bIns="18288" anchor="ctr" upright="1"/>
            <a:lstStyle/>
            <a:p>
              <a:pPr algn="l" rtl="0">
                <a:defRPr sz="1000"/>
              </a:pPr>
              <a:r>
                <a:rPr lang="en-GB" sz="800" b="0" i="0" u="none" strike="noStrike" baseline="0">
                  <a:solidFill>
                    <a:srgbClr val="000000"/>
                  </a:solidFill>
                  <a:latin typeface="Segoe UI"/>
                  <a:cs typeface="Segoe UI"/>
                </a:rPr>
                <a:t>Renewable</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542925</xdr:colOff>
      <xdr:row>57</xdr:row>
      <xdr:rowOff>161925</xdr:rowOff>
    </xdr:from>
    <xdr:to>
      <xdr:col>6</xdr:col>
      <xdr:colOff>332317</xdr:colOff>
      <xdr:row>145</xdr:row>
      <xdr:rowOff>85725</xdr:rowOff>
    </xdr:to>
    <xdr:sp macro="" textlink="">
      <xdr:nvSpPr>
        <xdr:cNvPr id="2" name="RctContainer" descr="Layout Container Shape">
          <a:extLst>
            <a:ext uri="{FF2B5EF4-FFF2-40B4-BE49-F238E27FC236}">
              <a16:creationId xmlns:a16="http://schemas.microsoft.com/office/drawing/2014/main" id="{00000000-0008-0000-0700-000002000000}"/>
            </a:ext>
          </a:extLst>
        </xdr:cNvPr>
        <xdr:cNvSpPr>
          <a:spLocks/>
        </xdr:cNvSpPr>
      </xdr:nvSpPr>
      <xdr:spPr>
        <a:xfrm>
          <a:off x="1152525" y="161925"/>
          <a:ext cx="9934575" cy="21269325"/>
        </a:xfrm>
        <a:prstGeom prst="round2SameRect">
          <a:avLst>
            <a:gd name="adj1" fmla="val 1354"/>
            <a:gd name="adj2" fmla="val 0"/>
          </a:avLst>
        </a:prstGeom>
        <a:ln w="76200">
          <a:solidFill>
            <a:schemeClr val="bg1">
              <a:lumMod val="95000"/>
            </a:schemeClr>
          </a:solidFill>
        </a:ln>
        <a:effectLst/>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001"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276225</xdr:colOff>
      <xdr:row>1</xdr:row>
      <xdr:rowOff>0</xdr:rowOff>
    </xdr:from>
    <xdr:to>
      <xdr:col>25</xdr:col>
      <xdr:colOff>457200</xdr:colOff>
      <xdr:row>90</xdr:row>
      <xdr:rowOff>219075</xdr:rowOff>
    </xdr:to>
    <xdr:sp macro="" textlink="">
      <xdr:nvSpPr>
        <xdr:cNvPr id="2" name="RctContainer" descr="Layout Container Shape">
          <a:extLst>
            <a:ext uri="{FF2B5EF4-FFF2-40B4-BE49-F238E27FC236}">
              <a16:creationId xmlns:a16="http://schemas.microsoft.com/office/drawing/2014/main" id="{00000000-0008-0000-0900-000002000000}"/>
            </a:ext>
          </a:extLst>
        </xdr:cNvPr>
        <xdr:cNvSpPr>
          <a:spLocks/>
        </xdr:cNvSpPr>
      </xdr:nvSpPr>
      <xdr:spPr>
        <a:xfrm>
          <a:off x="11277600" y="704850"/>
          <a:ext cx="9934575" cy="21269325"/>
        </a:xfrm>
        <a:prstGeom prst="round2SameRect">
          <a:avLst>
            <a:gd name="adj1" fmla="val 1354"/>
            <a:gd name="adj2" fmla="val 0"/>
          </a:avLst>
        </a:prstGeom>
        <a:ln w="76200">
          <a:solidFill>
            <a:schemeClr val="bg1">
              <a:lumMod val="95000"/>
            </a:schemeClr>
          </a:solidFill>
        </a:ln>
        <a:effectLst/>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001" sz="1100"/>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542925</xdr:colOff>
      <xdr:row>0</xdr:row>
      <xdr:rowOff>161925</xdr:rowOff>
    </xdr:from>
    <xdr:to>
      <xdr:col>7</xdr:col>
      <xdr:colOff>190500</xdr:colOff>
      <xdr:row>85</xdr:row>
      <xdr:rowOff>66675</xdr:rowOff>
    </xdr:to>
    <xdr:sp macro="" textlink="">
      <xdr:nvSpPr>
        <xdr:cNvPr id="2" name="RctContainer" descr="Layout Container Shape">
          <a:extLst>
            <a:ext uri="{FF2B5EF4-FFF2-40B4-BE49-F238E27FC236}">
              <a16:creationId xmlns:a16="http://schemas.microsoft.com/office/drawing/2014/main" id="{00000000-0008-0000-0A00-000002000000}"/>
            </a:ext>
          </a:extLst>
        </xdr:cNvPr>
        <xdr:cNvSpPr>
          <a:spLocks/>
        </xdr:cNvSpPr>
      </xdr:nvSpPr>
      <xdr:spPr>
        <a:xfrm>
          <a:off x="1152525" y="161925"/>
          <a:ext cx="9934575" cy="21269325"/>
        </a:xfrm>
        <a:prstGeom prst="round2SameRect">
          <a:avLst>
            <a:gd name="adj1" fmla="val 1354"/>
            <a:gd name="adj2" fmla="val 0"/>
          </a:avLst>
        </a:prstGeom>
        <a:ln w="76200">
          <a:solidFill>
            <a:schemeClr val="bg1">
              <a:lumMod val="95000"/>
            </a:schemeClr>
          </a:solidFill>
        </a:ln>
        <a:effectLst/>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001"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unfccc365.sharepoint.com/Users/Galvan-Perez/OneDrive%20-%20United%20Nations%20Framework%20Convention%20on%20Climate%20Change/Desktop/My%20files/SD%20TOOL/excel%20tools/CAR%20SDG%20Reporting%20tool.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Form-template"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 Introduction"/>
      <sheetName val="II. User Template"/>
      <sheetName val="III. Example User Template"/>
      <sheetName val="IV. Reserve Guide"/>
      <sheetName val="V. SDGs_Targets"/>
      <sheetName val="VI. SDGs_Indicators"/>
    </sheetNames>
    <sheetDataSet>
      <sheetData sheetId="0"/>
      <sheetData sheetId="1"/>
      <sheetData sheetId="2"/>
      <sheetData sheetId="3"/>
      <sheetData sheetId="4">
        <row r="2">
          <cell r="B2" t="str">
            <v xml:space="preserve">Goal Number </v>
          </cell>
          <cell r="C2" t="str">
            <v>SDG Description</v>
          </cell>
        </row>
        <row r="3">
          <cell r="A3" t="str">
            <v>No Poverty</v>
          </cell>
          <cell r="B3">
            <v>1</v>
          </cell>
          <cell r="C3" t="str">
            <v>End poverty in all its forms everywhere</v>
          </cell>
        </row>
        <row r="4">
          <cell r="A4" t="str">
            <v>Zero Hunger</v>
          </cell>
          <cell r="B4">
            <v>2</v>
          </cell>
          <cell r="C4" t="str">
            <v>End hunger, achieve food security and improved nutrition and promote sustainable agriculture</v>
          </cell>
        </row>
        <row r="5">
          <cell r="A5" t="str">
            <v>Good Health and Well-Being</v>
          </cell>
          <cell r="B5">
            <v>3</v>
          </cell>
          <cell r="C5" t="str">
            <v>Ensure healthy lives and promote well-being for all at all ages</v>
          </cell>
        </row>
        <row r="6">
          <cell r="A6" t="str">
            <v>Quality Education</v>
          </cell>
          <cell r="B6">
            <v>4</v>
          </cell>
          <cell r="C6" t="str">
            <v>Ensure inclusive and equitable quality education and promote lifelong learning opportunities for all</v>
          </cell>
        </row>
        <row r="7">
          <cell r="A7" t="str">
            <v>Gender Equality</v>
          </cell>
          <cell r="B7">
            <v>5</v>
          </cell>
          <cell r="C7" t="str">
            <v>Achieve gender equality and empower all women and girls</v>
          </cell>
        </row>
        <row r="8">
          <cell r="A8" t="str">
            <v>Clean Water and Sanitation</v>
          </cell>
          <cell r="B8">
            <v>6</v>
          </cell>
          <cell r="C8" t="str">
            <v>Ensure availability and sustainable management of water and sanitation for all</v>
          </cell>
        </row>
        <row r="9">
          <cell r="A9" t="str">
            <v>Affordable Clean Energy</v>
          </cell>
          <cell r="B9">
            <v>7</v>
          </cell>
          <cell r="C9" t="str">
            <v>Ensure access to affordable, reliable, sustainable and modern energy for all</v>
          </cell>
        </row>
        <row r="10">
          <cell r="A10" t="str">
            <v>Decent Work and Economic Growth</v>
          </cell>
          <cell r="B10">
            <v>8</v>
          </cell>
          <cell r="C10" t="str">
            <v>Promote sustained, inclusive and sustainable economic growth, full and productive employment and decent
work for all</v>
          </cell>
        </row>
        <row r="11">
          <cell r="A11" t="str">
            <v>Industry, Innovation and Infrastructure</v>
          </cell>
          <cell r="B11">
            <v>9</v>
          </cell>
          <cell r="C11" t="str">
            <v>Build resilient infrastructure, promote inclusive and sustainable industrialization and foster innovation</v>
          </cell>
        </row>
        <row r="12">
          <cell r="A12" t="str">
            <v>Reduced Inequalities</v>
          </cell>
          <cell r="B12">
            <v>10</v>
          </cell>
          <cell r="C12" t="str">
            <v>Reduce inequality within and among countries</v>
          </cell>
        </row>
        <row r="13">
          <cell r="A13" t="str">
            <v>Sustainable Cities and Communities</v>
          </cell>
          <cell r="B13">
            <v>11</v>
          </cell>
          <cell r="C13" t="str">
            <v>Make cities and human settlements inclusive, safe, resilient and sustainable</v>
          </cell>
        </row>
        <row r="14">
          <cell r="A14" t="str">
            <v>Responsible Consumption and Production</v>
          </cell>
          <cell r="B14">
            <v>12</v>
          </cell>
          <cell r="C14" t="str">
            <v>Ensure sustainable consumption and production patterns</v>
          </cell>
        </row>
        <row r="15">
          <cell r="A15" t="str">
            <v>Climate Action</v>
          </cell>
          <cell r="B15">
            <v>13</v>
          </cell>
          <cell r="C15" t="str">
            <v>Take urgent action to combat climate change and its impacts</v>
          </cell>
        </row>
        <row r="16">
          <cell r="A16" t="str">
            <v>Life Below Water</v>
          </cell>
          <cell r="B16">
            <v>14</v>
          </cell>
          <cell r="C16" t="str">
            <v>Conserve and sustainably use the oceans, seas and marine resources for sustainable development</v>
          </cell>
        </row>
        <row r="17">
          <cell r="A17" t="str">
            <v>Life on Land</v>
          </cell>
          <cell r="B17">
            <v>15</v>
          </cell>
          <cell r="C17" t="str">
            <v>Protect, restore and promote sustainable use of terrestrial ecosystems, sustainably manage forests,
combat desertification, and halt and reverse land degradation and halt biodiversity loss</v>
          </cell>
        </row>
        <row r="18">
          <cell r="A18" t="str">
            <v>Peace, Justice and Strong Institutions</v>
          </cell>
          <cell r="B18">
            <v>16</v>
          </cell>
          <cell r="C18" t="str">
            <v>Promote peaceful and inclusive societies for sustainable development, provide access to justice for all
and build effective, accountable and inclusive institutions at all levels</v>
          </cell>
        </row>
        <row r="19">
          <cell r="A19" t="str">
            <v>Partnerships for the Goals</v>
          </cell>
          <cell r="B19">
            <v>17</v>
          </cell>
          <cell r="C19" t="str">
            <v>Strengthen the means of implementation and revitalize the Global Partnership for
Sustainable Development</v>
          </cell>
        </row>
      </sheetData>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template"/>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Gyungae Ha" id="{B96850CC-E783-45B8-9A21-50902AACE952}" userId="S::GHa@unfccc.int::ad5d423d-9297-4903-9af1-695cabcf8068"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3D6517D-AF5F-4E75-9A61-FD0780965D34}" name="Table359" displayName="Table359" ref="A23:I35" totalsRowShown="0" headerRowDxfId="143" dataDxfId="142" headerRowCellStyle="Heading 4">
  <tableColumns count="9">
    <tableColumn id="2" xr3:uid="{D4ED80BD-7E6F-42DE-95B5-F6004FE25815}" name="SDG NUMBER " dataDxfId="141"/>
    <tableColumn id="3" xr3:uid="{7729A648-82EE-4481-9B75-B9FC5A264049}" name="SDG GOAL" dataDxfId="140">
      <calculatedColumnFormula>IFERROR((VLOOKUP('[2]Form-template'!B24,#REF!,2,FALSE)),"")</calculatedColumnFormula>
    </tableColumn>
    <tableColumn id="4" xr3:uid="{38BD6F1A-674B-4AEA-B7DB-A0D389B3680E}" name="SDG Description " dataDxfId="139">
      <calculatedColumnFormula>IFERROR((VLOOKUP(B24,'[1]V. SDGs_Targets'!B:C,2,FALSE)),"")</calculatedColumnFormula>
    </tableColumn>
    <tableColumn id="6" xr3:uid="{536B809B-CACD-4275-8CC6-57F0792D4676}" name="SDG Target " dataDxfId="138"/>
    <tableColumn id="7" xr3:uid="{76017D1E-1B3E-4F0A-8542-1C83C414562C}" name="SDG Indicator Number" dataDxfId="137">
      <calculatedColumnFormula>"Indicator"&amp;"_"&amp;B24</calculatedColumnFormula>
    </tableColumn>
    <tableColumn id="8" xr3:uid="{EE75B6F1-1D4B-403C-B146-226790CD40A0}" name="SDG Indicator" dataDxfId="136"/>
    <tableColumn id="9" xr3:uid="{2A0D3104-31DD-4AC0-A823-F6B55DA5344F}" name="Net Impact on SDG Indicator (Increase or Decrease)" dataDxfId="135"/>
    <tableColumn id="10" xr3:uid="{8A8D006E-8CF9-4CDD-9700-E1D89C05EB77}" name="Project Document Section Reference " dataDxfId="134"/>
    <tableColumn id="11" xr3:uid="{7AB9719A-88FD-4170-BD6E-8CA6025FE424}" name="Additional Monitoring/Reporting or Impact Measurement Activity" dataDxfId="133"/>
  </tableColumns>
  <tableStyleInfo name="TableStyleMedium2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29" dT="2024-11-21T16:09:41.88" personId="{B96850CC-E783-45B8-9A21-50902AACE952}" id="{37457492-5C48-4A0B-ADFD-99588A5D23B2}">
    <text>SDI: What if the project proponent iden8fies more than 1 activity level SD indicator?
SDI suggests finding a solu8on to this scenario.</text>
  </threadedComment>
  <threadedComment ref="E41" dT="2024-11-21T16:09:41.88" personId="{B96850CC-E783-45B8-9A21-50902AACE952}" id="{3B241DAB-6B41-4E35-8E3E-EA888DAAFF78}">
    <text>SDI: What if the project proponent iden8fies more than 1 activity level SD indicator?
SDI suggests finding a solu8on to this scenario.</text>
  </threadedComment>
  <threadedComment ref="E53" dT="2024-11-21T16:09:41.88" personId="{B96850CC-E783-45B8-9A21-50902AACE952}" id="{691A45CE-1112-A747-B1D4-E0F1A3DEA00F}">
    <text>SDI: What if the project proponent iden8fies more than 1 activity level SD indicator?
SDI suggests finding a solu8on to this scenario.</text>
  </threadedComment>
  <threadedComment ref="E65" dT="2024-11-21T16:09:41.88" personId="{B96850CC-E783-45B8-9A21-50902AACE952}" id="{FCE10025-9100-B640-9260-A70EA70B4707}">
    <text>SDI: What if the project proponent iden8fies more than 1 activity level SD indicator?
SDI suggests finding a solu8on to this scenario.</text>
  </threadedComment>
  <threadedComment ref="E77" dT="2024-11-21T16:09:41.88" personId="{B96850CC-E783-45B8-9A21-50902AACE952}" id="{B3C3351E-D2CA-9943-B067-6378081084A6}">
    <text>SDI: What if the project proponent iden8fies more than 1 activity level SD indicator?
SDI suggests finding a solu8on to this scenario.</text>
  </threadedComment>
  <threadedComment ref="E89" dT="2024-11-21T16:09:41.88" personId="{B96850CC-E783-45B8-9A21-50902AACE952}" id="{D1072A3E-B153-1544-927D-6FE683C56921}">
    <text>SDI: What if the project proponent iden8fies more than 1 activity level SD indicator?
SDI suggests finding a solu8on to this scenario.</text>
  </threadedComment>
  <threadedComment ref="E101" dT="2024-11-21T16:09:41.88" personId="{B96850CC-E783-45B8-9A21-50902AACE952}" id="{DAE1BEE7-F0A9-D84D-B791-F84B41B99EE4}">
    <text>SDI: What if the project proponent iden8fies more than 1 activity level SD indicator?
SDI suggests finding a solu8on to this scenario.</text>
  </threadedComment>
  <threadedComment ref="E113" dT="2024-11-21T16:09:41.88" personId="{B96850CC-E783-45B8-9A21-50902AACE952}" id="{4CF7BD35-59C7-2E43-A001-2409CC6D1C1D}">
    <text>SDI: What if the project proponent iden8fies more than 1 activity level SD indicator?
SDI suggests finding a solu8on to this scenario.</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unstats.un.org/sdgs/indicators/indicators-list/"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78D0F-8F4B-45A7-B9BD-B42465BAF2D6}">
  <sheetPr codeName="Sheet1">
    <tabColor theme="5"/>
    <pageSetUpPr fitToPage="1"/>
  </sheetPr>
  <dimension ref="C1:H23"/>
  <sheetViews>
    <sheetView showGridLines="0" topLeftCell="A16" zoomScale="160" zoomScaleNormal="110" workbookViewId="0"/>
  </sheetViews>
  <sheetFormatPr baseColWidth="10" defaultColWidth="9.1640625" defaultRowHeight="30" customHeight="1"/>
  <cols>
    <col min="1" max="1" width="3.1640625" style="143" customWidth="1"/>
    <col min="2" max="2" width="6.5" style="143" customWidth="1"/>
    <col min="3" max="3" width="15.5" style="143" customWidth="1"/>
    <col min="4" max="4" width="37.33203125" style="143" customWidth="1"/>
    <col min="5" max="5" width="61.33203125" style="143" customWidth="1"/>
    <col min="6" max="16384" width="9.1640625" style="143"/>
  </cols>
  <sheetData>
    <row r="1" spans="3:8" ht="25.5" customHeight="1">
      <c r="E1" s="156" t="s">
        <v>0</v>
      </c>
    </row>
    <row r="2" spans="3:8" ht="12" customHeight="1">
      <c r="C2" s="149"/>
      <c r="D2" s="150"/>
      <c r="E2" s="151"/>
    </row>
    <row r="3" spans="3:8" ht="45" customHeight="1">
      <c r="C3" s="152"/>
      <c r="D3" s="288" t="s">
        <v>1019</v>
      </c>
      <c r="E3" s="289"/>
    </row>
    <row r="4" spans="3:8" ht="16.5" customHeight="1">
      <c r="C4" s="153"/>
      <c r="D4" s="154"/>
      <c r="E4" s="155"/>
    </row>
    <row r="5" spans="3:8" ht="10.5" customHeight="1" thickBot="1">
      <c r="C5" s="144"/>
    </row>
    <row r="6" spans="3:8" ht="20.25" customHeight="1" thickBot="1">
      <c r="C6" s="302" t="s">
        <v>1</v>
      </c>
      <c r="D6" s="302"/>
      <c r="E6" s="303"/>
    </row>
    <row r="7" spans="3:8" ht="108.75" customHeight="1">
      <c r="C7" s="314" t="s">
        <v>2</v>
      </c>
      <c r="D7" s="307"/>
      <c r="E7" s="308"/>
      <c r="G7" s="145"/>
      <c r="H7" s="145"/>
    </row>
    <row r="8" spans="3:8" ht="11.5" customHeight="1" thickBot="1">
      <c r="G8" s="146"/>
      <c r="H8" s="146"/>
    </row>
    <row r="9" spans="3:8" ht="20.25" customHeight="1" thickBot="1">
      <c r="C9" s="304" t="s">
        <v>3</v>
      </c>
      <c r="D9" s="304"/>
      <c r="E9" s="305"/>
    </row>
    <row r="10" spans="3:8" ht="158.25" customHeight="1">
      <c r="C10" s="306" t="s">
        <v>4</v>
      </c>
      <c r="D10" s="307"/>
      <c r="E10" s="308"/>
    </row>
    <row r="11" spans="3:8" ht="10" customHeight="1" thickBot="1"/>
    <row r="12" spans="3:8" ht="20.25" customHeight="1" thickBot="1">
      <c r="C12" s="309" t="s">
        <v>5</v>
      </c>
      <c r="D12" s="309"/>
      <c r="E12" s="310"/>
    </row>
    <row r="13" spans="3:8" ht="312" customHeight="1" thickBot="1">
      <c r="C13" s="311" t="s">
        <v>6</v>
      </c>
      <c r="D13" s="312"/>
      <c r="E13" s="313"/>
    </row>
    <row r="14" spans="3:8" ht="20.25" customHeight="1" thickBot="1"/>
    <row r="15" spans="3:8" ht="20.25" customHeight="1" thickBot="1">
      <c r="C15" s="295" t="s">
        <v>7</v>
      </c>
      <c r="D15" s="295"/>
      <c r="E15" s="296"/>
    </row>
    <row r="16" spans="3:8" ht="375.75" customHeight="1">
      <c r="C16" s="292" t="s">
        <v>8</v>
      </c>
      <c r="D16" s="293"/>
      <c r="E16" s="294"/>
    </row>
    <row r="17" spans="3:5" ht="10" customHeight="1" thickBot="1"/>
    <row r="18" spans="3:5" ht="20.25" customHeight="1" thickBot="1">
      <c r="C18" s="297" t="s">
        <v>9</v>
      </c>
      <c r="D18" s="297"/>
      <c r="E18" s="298"/>
    </row>
    <row r="19" spans="3:5" ht="47.25" customHeight="1" thickBot="1">
      <c r="C19" s="299" t="s">
        <v>10</v>
      </c>
      <c r="D19" s="300"/>
      <c r="E19" s="301"/>
    </row>
    <row r="20" spans="3:5" ht="20.25" customHeight="1">
      <c r="C20" s="147"/>
      <c r="D20" s="148"/>
      <c r="E20" s="148"/>
    </row>
    <row r="21" spans="3:5" ht="20.25" customHeight="1">
      <c r="C21" s="290" t="s">
        <v>11</v>
      </c>
      <c r="D21" s="291"/>
      <c r="E21" s="291"/>
    </row>
    <row r="22" spans="3:5" ht="20.25" customHeight="1">
      <c r="C22" s="290" t="s">
        <v>12</v>
      </c>
      <c r="D22" s="291"/>
      <c r="E22" s="291"/>
    </row>
    <row r="23" spans="3:5" ht="20.25" customHeight="1"/>
  </sheetData>
  <sheetProtection algorithmName="SHA-512" hashValue="N0RTRUT/5/zQKxExvMrMvynx0/JyoW8oZZJH0Aq+YTj/LAmcuc7EpIZ1jKLi1JSQnGgP4Cq0sIcFKhZYUxtNxQ==" saltValue="0rLIpLuOiOys+nfqz0A+UA==" spinCount="100000" sheet="1" objects="1" scenarios="1" selectLockedCells="1" selectUnlockedCells="1"/>
  <mergeCells count="13">
    <mergeCell ref="D3:E3"/>
    <mergeCell ref="C21:E21"/>
    <mergeCell ref="C22:E22"/>
    <mergeCell ref="C16:E16"/>
    <mergeCell ref="C15:E15"/>
    <mergeCell ref="C18:E18"/>
    <mergeCell ref="C19:E19"/>
    <mergeCell ref="C6:E6"/>
    <mergeCell ref="C9:E9"/>
    <mergeCell ref="C10:E10"/>
    <mergeCell ref="C12:E12"/>
    <mergeCell ref="C13:E13"/>
    <mergeCell ref="C7:E7"/>
  </mergeCells>
  <conditionalFormatting sqref="C7">
    <cfRule type="cellIs" dxfId="132" priority="1" operator="equal">
      <formula>"✔"</formula>
    </cfRule>
    <cfRule type="cellIs" dxfId="131" priority="2" operator="equal">
      <formula>"✖"</formula>
    </cfRule>
  </conditionalFormatting>
  <conditionalFormatting sqref="C10">
    <cfRule type="cellIs" dxfId="130" priority="13" operator="equal">
      <formula>"✔"</formula>
    </cfRule>
    <cfRule type="cellIs" dxfId="129" priority="14" operator="equal">
      <formula>"✖"</formula>
    </cfRule>
  </conditionalFormatting>
  <conditionalFormatting sqref="C13">
    <cfRule type="cellIs" dxfId="128" priority="11" operator="equal">
      <formula>"✔"</formula>
    </cfRule>
    <cfRule type="cellIs" dxfId="127" priority="12" operator="equal">
      <formula>"✖"</formula>
    </cfRule>
  </conditionalFormatting>
  <conditionalFormatting sqref="C16">
    <cfRule type="cellIs" dxfId="126" priority="9" operator="equal">
      <formula>"✔"</formula>
    </cfRule>
    <cfRule type="cellIs" dxfId="125" priority="10" operator="equal">
      <formula>"✖"</formula>
    </cfRule>
  </conditionalFormatting>
  <conditionalFormatting sqref="C19:C21">
    <cfRule type="cellIs" dxfId="124" priority="7" operator="equal">
      <formula>"✔"</formula>
    </cfRule>
    <cfRule type="cellIs" dxfId="123" priority="8" operator="equal">
      <formula>"✖"</formula>
    </cfRule>
  </conditionalFormatting>
  <pageMargins left="0.7" right="0.7" top="0.75" bottom="0.75" header="0.3" footer="0.3"/>
  <pageSetup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27E92-BA58-4065-935D-E57968D2E0B2}">
  <sheetPr codeName="Sheet2">
    <tabColor rgb="FF00B050"/>
  </sheetPr>
  <dimension ref="C1:I81"/>
  <sheetViews>
    <sheetView showGridLines="0" zoomScaleNormal="100" workbookViewId="0">
      <selection activeCell="E3" sqref="E3:G3"/>
    </sheetView>
  </sheetViews>
  <sheetFormatPr baseColWidth="10" defaultColWidth="9.1640625" defaultRowHeight="18" customHeight="1"/>
  <cols>
    <col min="1" max="3" width="9.1640625" style="21"/>
    <col min="4" max="4" width="6.6640625" style="21" customWidth="1"/>
    <col min="5" max="5" width="42.33203125" style="33" customWidth="1"/>
    <col min="6" max="6" width="44" style="33" customWidth="1"/>
    <col min="7" max="7" width="20.5" style="21" customWidth="1"/>
    <col min="8" max="8" width="14.83203125" style="21" customWidth="1"/>
    <col min="9" max="16384" width="9.1640625" style="21"/>
  </cols>
  <sheetData>
    <row r="1" spans="3:9" ht="18" customHeight="1">
      <c r="E1" s="23"/>
      <c r="F1" s="23"/>
    </row>
    <row r="2" spans="3:9" ht="18" customHeight="1" thickBot="1">
      <c r="C2" s="26"/>
      <c r="D2" s="26"/>
      <c r="E2" s="29"/>
      <c r="F2" s="29"/>
      <c r="G2" s="27"/>
      <c r="H2" s="27"/>
      <c r="I2" s="27"/>
    </row>
    <row r="3" spans="3:9" ht="18" customHeight="1" thickBot="1">
      <c r="C3" s="26"/>
      <c r="D3" s="26"/>
      <c r="E3" s="438" t="s">
        <v>7</v>
      </c>
      <c r="F3" s="438"/>
      <c r="G3" s="439"/>
      <c r="H3" s="27"/>
      <c r="I3" s="27"/>
    </row>
    <row r="4" spans="3:9" ht="18" customHeight="1">
      <c r="C4" s="26"/>
      <c r="D4" s="26"/>
      <c r="E4" s="29"/>
      <c r="F4" s="29"/>
      <c r="G4" s="27"/>
      <c r="H4" s="27"/>
      <c r="I4" s="27"/>
    </row>
    <row r="5" spans="3:9" ht="18" customHeight="1" thickBot="1">
      <c r="C5" s="26"/>
      <c r="D5" s="26"/>
      <c r="E5" s="32"/>
      <c r="F5" s="32"/>
      <c r="G5" s="27"/>
      <c r="H5" s="27"/>
      <c r="I5" s="27"/>
    </row>
    <row r="6" spans="3:9" ht="34.5" customHeight="1" thickBot="1">
      <c r="C6" s="26"/>
      <c r="D6" s="26"/>
      <c r="E6" s="440" t="s">
        <v>958</v>
      </c>
      <c r="F6" s="441"/>
      <c r="G6" s="27"/>
      <c r="H6" s="27"/>
      <c r="I6" s="27"/>
    </row>
    <row r="7" spans="3:9" ht="18" customHeight="1">
      <c r="C7" s="26"/>
      <c r="D7" s="26"/>
      <c r="E7" s="38" t="s">
        <v>74</v>
      </c>
      <c r="F7" s="41"/>
      <c r="G7" s="27"/>
      <c r="H7" s="27"/>
      <c r="I7" s="27"/>
    </row>
    <row r="8" spans="3:9" ht="18" customHeight="1">
      <c r="C8" s="26"/>
      <c r="D8" s="26"/>
      <c r="E8" s="40" t="s">
        <v>959</v>
      </c>
      <c r="F8" s="42"/>
      <c r="G8" s="27"/>
      <c r="H8" s="27"/>
      <c r="I8" s="27"/>
    </row>
    <row r="9" spans="3:9" ht="18" customHeight="1">
      <c r="C9" s="26"/>
      <c r="D9" s="26"/>
      <c r="E9" s="39" t="s">
        <v>960</v>
      </c>
      <c r="F9" s="42"/>
      <c r="G9" s="27"/>
      <c r="H9" s="27"/>
      <c r="I9" s="27"/>
    </row>
    <row r="10" spans="3:9" ht="18" customHeight="1">
      <c r="C10" s="26"/>
      <c r="D10" s="26"/>
      <c r="E10" s="36" t="s">
        <v>76</v>
      </c>
      <c r="F10" s="43"/>
      <c r="G10" s="27"/>
      <c r="H10" s="27"/>
      <c r="I10" s="27"/>
    </row>
    <row r="11" spans="3:9" ht="18" customHeight="1">
      <c r="C11" s="26"/>
      <c r="D11" s="26"/>
      <c r="E11" s="36" t="s">
        <v>78</v>
      </c>
      <c r="F11" s="43"/>
      <c r="G11" s="27"/>
      <c r="H11" s="27"/>
      <c r="I11" s="27"/>
    </row>
    <row r="12" spans="3:9" ht="18" customHeight="1">
      <c r="C12" s="26"/>
      <c r="D12" s="26"/>
      <c r="E12" s="36" t="s">
        <v>81</v>
      </c>
      <c r="F12" s="43"/>
      <c r="G12" s="27"/>
      <c r="H12" s="27"/>
      <c r="I12" s="27"/>
    </row>
    <row r="13" spans="3:9" ht="18" customHeight="1">
      <c r="C13" s="26"/>
      <c r="D13" s="26"/>
      <c r="E13" s="36" t="s">
        <v>82</v>
      </c>
      <c r="F13" s="43"/>
      <c r="G13" s="27"/>
      <c r="H13" s="27"/>
      <c r="I13" s="27"/>
    </row>
    <row r="14" spans="3:9" ht="18" customHeight="1">
      <c r="C14" s="26"/>
      <c r="D14" s="26"/>
      <c r="E14" s="36" t="s">
        <v>83</v>
      </c>
      <c r="F14" s="43"/>
      <c r="G14" s="27"/>
      <c r="H14" s="27"/>
      <c r="I14" s="27"/>
    </row>
    <row r="15" spans="3:9" ht="45" customHeight="1" thickBot="1">
      <c r="C15" s="26"/>
      <c r="D15" s="26"/>
      <c r="E15" s="34" t="s">
        <v>84</v>
      </c>
      <c r="F15" s="35"/>
      <c r="G15" s="27"/>
      <c r="H15" s="27"/>
      <c r="I15" s="27"/>
    </row>
    <row r="16" spans="3:9" ht="18" customHeight="1" thickBot="1">
      <c r="C16" s="26"/>
      <c r="D16" s="26"/>
      <c r="E16" s="32"/>
      <c r="F16" s="32"/>
      <c r="G16" s="27"/>
      <c r="H16" s="27"/>
      <c r="I16" s="27"/>
    </row>
    <row r="17" spans="3:9" ht="30" customHeight="1" thickBot="1">
      <c r="C17" s="26"/>
      <c r="D17" s="26"/>
      <c r="E17" s="440" t="s">
        <v>961</v>
      </c>
      <c r="F17" s="441"/>
      <c r="G17" s="27"/>
      <c r="H17" s="27"/>
      <c r="I17" s="27"/>
    </row>
    <row r="18" spans="3:9" ht="18" customHeight="1">
      <c r="C18" s="26"/>
      <c r="D18" s="26"/>
      <c r="E18" s="38" t="s">
        <v>962</v>
      </c>
      <c r="F18" s="41"/>
      <c r="G18" s="27"/>
      <c r="H18" s="27"/>
      <c r="I18" s="27"/>
    </row>
    <row r="19" spans="3:9" ht="18" customHeight="1">
      <c r="C19" s="26"/>
      <c r="D19" s="26"/>
      <c r="E19" s="40" t="s">
        <v>963</v>
      </c>
      <c r="F19" s="42"/>
      <c r="G19" s="27"/>
      <c r="H19" s="27"/>
      <c r="I19" s="27"/>
    </row>
    <row r="20" spans="3:9" ht="18" customHeight="1">
      <c r="C20" s="26"/>
      <c r="D20" s="26"/>
      <c r="E20" s="39" t="s">
        <v>964</v>
      </c>
      <c r="F20" s="42"/>
      <c r="G20" s="27"/>
      <c r="H20" s="27"/>
      <c r="I20" s="27"/>
    </row>
    <row r="21" spans="3:9" ht="18" customHeight="1" thickBot="1">
      <c r="C21" s="26"/>
      <c r="D21" s="26"/>
      <c r="E21" s="34"/>
      <c r="F21" s="35"/>
      <c r="G21" s="27"/>
      <c r="H21" s="27"/>
      <c r="I21" s="27"/>
    </row>
    <row r="22" spans="3:9" ht="18" customHeight="1" thickBot="1">
      <c r="C22" s="26"/>
      <c r="D22" s="26"/>
      <c r="E22" s="32"/>
      <c r="F22" s="32"/>
      <c r="G22" s="27"/>
      <c r="H22" s="27"/>
      <c r="I22" s="27"/>
    </row>
    <row r="23" spans="3:9" ht="18" customHeight="1" thickBot="1">
      <c r="C23" s="26"/>
      <c r="D23" s="26"/>
      <c r="E23" s="440" t="s">
        <v>965</v>
      </c>
      <c r="F23" s="441"/>
      <c r="G23" s="27"/>
      <c r="H23" s="27"/>
      <c r="I23" s="27"/>
    </row>
    <row r="24" spans="3:9" ht="18" customHeight="1">
      <c r="C24" s="26"/>
      <c r="D24" s="26"/>
      <c r="E24" s="38" t="s">
        <v>966</v>
      </c>
      <c r="F24" s="41" t="s">
        <v>849</v>
      </c>
      <c r="G24" s="27"/>
      <c r="H24" s="27"/>
      <c r="I24" s="27"/>
    </row>
    <row r="25" spans="3:9" ht="18" customHeight="1">
      <c r="C25" s="26"/>
      <c r="D25" s="26"/>
      <c r="E25" s="40" t="s">
        <v>77</v>
      </c>
      <c r="F25" s="44"/>
      <c r="G25" s="27"/>
      <c r="H25" s="27"/>
      <c r="I25" s="27"/>
    </row>
    <row r="26" spans="3:9" ht="18" customHeight="1" thickBot="1">
      <c r="C26" s="26"/>
      <c r="D26" s="26"/>
      <c r="E26" s="45" t="s">
        <v>967</v>
      </c>
      <c r="F26" s="46"/>
      <c r="G26" s="27"/>
      <c r="H26" s="27"/>
      <c r="I26" s="27"/>
    </row>
    <row r="27" spans="3:9" ht="18" customHeight="1">
      <c r="C27" s="26"/>
      <c r="D27" s="26"/>
      <c r="E27" s="38" t="s">
        <v>966</v>
      </c>
      <c r="F27" s="41" t="s">
        <v>849</v>
      </c>
      <c r="G27" s="27"/>
      <c r="H27" s="27"/>
      <c r="I27" s="27"/>
    </row>
    <row r="28" spans="3:9" ht="18" customHeight="1">
      <c r="C28" s="26"/>
      <c r="D28" s="26"/>
      <c r="E28" s="40" t="s">
        <v>77</v>
      </c>
      <c r="F28" s="44"/>
      <c r="G28" s="27"/>
      <c r="H28" s="27"/>
      <c r="I28" s="27"/>
    </row>
    <row r="29" spans="3:9" ht="18" customHeight="1" thickBot="1">
      <c r="C29" s="26"/>
      <c r="D29" s="26"/>
      <c r="E29" s="47" t="s">
        <v>967</v>
      </c>
      <c r="F29" s="48"/>
      <c r="G29" s="27"/>
      <c r="H29" s="27"/>
      <c r="I29" s="27"/>
    </row>
    <row r="30" spans="3:9" ht="18" customHeight="1">
      <c r="C30" s="26"/>
      <c r="D30" s="26"/>
      <c r="E30" s="40" t="s">
        <v>966</v>
      </c>
      <c r="F30" s="41" t="s">
        <v>849</v>
      </c>
      <c r="G30" s="27"/>
      <c r="H30" s="27"/>
      <c r="I30" s="27"/>
    </row>
    <row r="31" spans="3:9" ht="18" customHeight="1">
      <c r="C31" s="26"/>
      <c r="D31" s="26"/>
      <c r="E31" s="40" t="s">
        <v>77</v>
      </c>
      <c r="F31" s="44"/>
      <c r="G31" s="27"/>
      <c r="H31" s="27"/>
      <c r="I31" s="27"/>
    </row>
    <row r="32" spans="3:9" ht="18" customHeight="1" thickBot="1">
      <c r="C32" s="26"/>
      <c r="D32" s="26"/>
      <c r="E32" s="40" t="s">
        <v>967</v>
      </c>
      <c r="F32" s="48"/>
      <c r="G32" s="27"/>
      <c r="H32" s="27"/>
      <c r="I32" s="27"/>
    </row>
    <row r="33" spans="3:9" ht="18" customHeight="1">
      <c r="C33" s="26"/>
      <c r="D33" s="26"/>
      <c r="E33" s="38" t="s">
        <v>966</v>
      </c>
      <c r="F33" s="41" t="s">
        <v>849</v>
      </c>
      <c r="G33" s="27"/>
      <c r="H33" s="27"/>
      <c r="I33" s="27"/>
    </row>
    <row r="34" spans="3:9" ht="18" customHeight="1">
      <c r="C34" s="26"/>
      <c r="D34" s="26"/>
      <c r="E34" s="40" t="s">
        <v>77</v>
      </c>
      <c r="F34" s="44"/>
      <c r="G34" s="27"/>
      <c r="H34" s="27"/>
      <c r="I34" s="27"/>
    </row>
    <row r="35" spans="3:9" ht="18" customHeight="1" thickBot="1">
      <c r="C35" s="26"/>
      <c r="D35" s="26"/>
      <c r="E35" s="45" t="s">
        <v>967</v>
      </c>
      <c r="F35" s="46"/>
      <c r="G35" s="27"/>
      <c r="H35" s="27"/>
      <c r="I35" s="27"/>
    </row>
    <row r="36" spans="3:9" ht="18" customHeight="1">
      <c r="C36" s="26"/>
      <c r="D36" s="26"/>
      <c r="E36" s="38" t="s">
        <v>966</v>
      </c>
      <c r="F36" s="41" t="s">
        <v>849</v>
      </c>
      <c r="G36" s="27"/>
      <c r="H36" s="27"/>
      <c r="I36" s="27"/>
    </row>
    <row r="37" spans="3:9" ht="18" customHeight="1">
      <c r="C37" s="26"/>
      <c r="D37" s="26"/>
      <c r="E37" s="40" t="s">
        <v>77</v>
      </c>
      <c r="F37" s="49"/>
      <c r="G37" s="27"/>
      <c r="H37" s="27"/>
      <c r="I37" s="27"/>
    </row>
    <row r="38" spans="3:9" ht="18" customHeight="1" thickBot="1">
      <c r="C38" s="26"/>
      <c r="D38" s="26"/>
      <c r="E38" s="45" t="s">
        <v>967</v>
      </c>
      <c r="F38" s="50"/>
      <c r="G38" s="27"/>
      <c r="H38" s="27"/>
      <c r="I38" s="27"/>
    </row>
    <row r="39" spans="3:9" ht="18" customHeight="1">
      <c r="C39" s="26"/>
      <c r="D39" s="26"/>
      <c r="E39" s="38" t="s">
        <v>966</v>
      </c>
      <c r="F39" s="41" t="s">
        <v>849</v>
      </c>
      <c r="G39" s="27"/>
      <c r="H39" s="27"/>
      <c r="I39" s="27"/>
    </row>
    <row r="40" spans="3:9" ht="18" customHeight="1">
      <c r="C40" s="26"/>
      <c r="D40" s="26"/>
      <c r="E40" s="40" t="s">
        <v>77</v>
      </c>
      <c r="F40" s="44"/>
      <c r="G40" s="27"/>
      <c r="H40" s="27"/>
      <c r="I40" s="27"/>
    </row>
    <row r="41" spans="3:9" ht="18" customHeight="1" thickBot="1">
      <c r="C41" s="26"/>
      <c r="D41" s="26"/>
      <c r="E41" s="37" t="s">
        <v>967</v>
      </c>
      <c r="F41" s="51"/>
      <c r="G41" s="27"/>
      <c r="H41" s="27"/>
      <c r="I41" s="27"/>
    </row>
    <row r="42" spans="3:9" ht="18" customHeight="1" thickBot="1">
      <c r="C42" s="26"/>
      <c r="D42" s="26"/>
      <c r="E42" s="32"/>
      <c r="F42" s="32"/>
      <c r="G42" s="27"/>
      <c r="H42" s="27"/>
      <c r="I42" s="27"/>
    </row>
    <row r="43" spans="3:9" ht="18" customHeight="1" thickBot="1">
      <c r="C43" s="26"/>
      <c r="D43" s="26"/>
      <c r="E43" s="440" t="s">
        <v>968</v>
      </c>
      <c r="F43" s="441"/>
      <c r="G43" s="27"/>
      <c r="H43" s="27"/>
      <c r="I43" s="27"/>
    </row>
    <row r="44" spans="3:9" ht="18" customHeight="1">
      <c r="C44" s="26"/>
      <c r="D44" s="26"/>
      <c r="E44" s="38" t="s">
        <v>969</v>
      </c>
      <c r="F44" s="41"/>
      <c r="G44" s="27"/>
      <c r="H44" s="27"/>
      <c r="I44" s="27"/>
    </row>
    <row r="45" spans="3:9" ht="18" customHeight="1">
      <c r="C45" s="26"/>
      <c r="D45" s="26"/>
      <c r="E45" s="40" t="s">
        <v>75</v>
      </c>
      <c r="F45" s="44"/>
      <c r="G45" s="27"/>
      <c r="H45" s="27"/>
      <c r="I45" s="27"/>
    </row>
    <row r="46" spans="3:9" ht="18" customHeight="1">
      <c r="C46" s="26"/>
      <c r="D46" s="26"/>
      <c r="E46" s="40" t="s">
        <v>970</v>
      </c>
      <c r="F46" s="44"/>
      <c r="G46" s="27"/>
      <c r="H46" s="27"/>
      <c r="I46" s="27"/>
    </row>
    <row r="47" spans="3:9" ht="18" customHeight="1">
      <c r="C47" s="26"/>
      <c r="D47" s="26"/>
      <c r="E47" s="40" t="s">
        <v>971</v>
      </c>
      <c r="F47" s="44"/>
      <c r="G47" s="27"/>
      <c r="H47" s="27"/>
      <c r="I47" s="27"/>
    </row>
    <row r="48" spans="3:9" ht="18" customHeight="1">
      <c r="C48" s="26"/>
      <c r="D48" s="26"/>
      <c r="E48" s="40" t="s">
        <v>972</v>
      </c>
      <c r="F48" s="44"/>
      <c r="G48" s="27"/>
      <c r="H48" s="27"/>
      <c r="I48" s="27"/>
    </row>
    <row r="49" spans="3:9" ht="18" customHeight="1">
      <c r="C49" s="26"/>
      <c r="D49" s="26"/>
      <c r="E49" s="40" t="s">
        <v>973</v>
      </c>
      <c r="F49" s="44"/>
      <c r="G49" s="27"/>
      <c r="H49" s="27"/>
      <c r="I49" s="27"/>
    </row>
    <row r="50" spans="3:9" ht="18" customHeight="1">
      <c r="C50" s="26"/>
      <c r="D50" s="26"/>
      <c r="E50" s="40" t="s">
        <v>974</v>
      </c>
      <c r="F50" s="44"/>
      <c r="G50" s="27"/>
      <c r="H50" s="27"/>
      <c r="I50" s="27"/>
    </row>
    <row r="51" spans="3:9" ht="18" customHeight="1">
      <c r="C51" s="26"/>
      <c r="D51" s="26"/>
      <c r="E51" s="39"/>
      <c r="F51" s="42"/>
      <c r="G51" s="27"/>
      <c r="H51" s="27"/>
      <c r="I51" s="27"/>
    </row>
    <row r="52" spans="3:9" ht="18" customHeight="1" thickBot="1">
      <c r="C52" s="26"/>
      <c r="D52" s="26"/>
      <c r="E52" s="37" t="s">
        <v>975</v>
      </c>
      <c r="F52" s="35"/>
      <c r="G52" s="27"/>
      <c r="H52" s="27"/>
      <c r="I52" s="27"/>
    </row>
    <row r="53" spans="3:9" ht="18" customHeight="1" thickBot="1">
      <c r="C53" s="26"/>
      <c r="D53" s="26"/>
      <c r="E53" s="32"/>
      <c r="F53" s="32"/>
      <c r="G53" s="27"/>
      <c r="H53" s="27"/>
      <c r="I53" s="27"/>
    </row>
    <row r="54" spans="3:9" ht="18" customHeight="1" thickBot="1">
      <c r="C54" s="26"/>
      <c r="D54" s="26"/>
      <c r="E54" s="440" t="s">
        <v>976</v>
      </c>
      <c r="F54" s="441"/>
      <c r="G54" s="27"/>
      <c r="H54" s="27"/>
      <c r="I54" s="27"/>
    </row>
    <row r="55" spans="3:9" ht="18" customHeight="1">
      <c r="C55" s="26"/>
      <c r="D55" s="26"/>
      <c r="E55" s="38" t="s">
        <v>969</v>
      </c>
      <c r="F55" s="41"/>
      <c r="G55" s="27"/>
      <c r="H55" s="27"/>
      <c r="I55" s="27"/>
    </row>
    <row r="56" spans="3:9" ht="18" customHeight="1">
      <c r="C56" s="26"/>
      <c r="D56" s="26"/>
      <c r="E56" s="40" t="s">
        <v>977</v>
      </c>
      <c r="F56" s="44"/>
      <c r="G56" s="27"/>
      <c r="H56" s="27"/>
      <c r="I56" s="27"/>
    </row>
    <row r="57" spans="3:9" ht="18" customHeight="1">
      <c r="C57" s="26"/>
      <c r="D57" s="26"/>
      <c r="E57" s="40" t="s">
        <v>978</v>
      </c>
      <c r="F57" s="44"/>
      <c r="G57" s="27"/>
      <c r="H57" s="27"/>
      <c r="I57" s="27"/>
    </row>
    <row r="58" spans="3:9" ht="18" customHeight="1">
      <c r="C58" s="26"/>
      <c r="D58" s="26"/>
      <c r="E58" s="40" t="s">
        <v>979</v>
      </c>
      <c r="F58" s="44"/>
      <c r="G58" s="27"/>
      <c r="H58" s="27"/>
      <c r="I58" s="27"/>
    </row>
    <row r="59" spans="3:9" ht="18" customHeight="1">
      <c r="C59" s="26"/>
      <c r="D59" s="26"/>
      <c r="E59" s="40" t="s">
        <v>980</v>
      </c>
      <c r="F59" s="44"/>
      <c r="G59" s="27"/>
      <c r="H59" s="27"/>
      <c r="I59" s="27"/>
    </row>
    <row r="60" spans="3:9" ht="18" customHeight="1">
      <c r="C60" s="26"/>
      <c r="D60" s="26"/>
      <c r="E60" s="40" t="s">
        <v>972</v>
      </c>
      <c r="F60" s="44"/>
      <c r="G60" s="27"/>
      <c r="H60" s="27"/>
      <c r="I60" s="27"/>
    </row>
    <row r="61" spans="3:9" ht="18" customHeight="1">
      <c r="C61" s="26"/>
      <c r="D61" s="26"/>
      <c r="E61" s="40" t="s">
        <v>973</v>
      </c>
      <c r="F61" s="44"/>
      <c r="G61" s="27"/>
      <c r="H61" s="27"/>
      <c r="I61" s="27"/>
    </row>
    <row r="62" spans="3:9" ht="18" customHeight="1">
      <c r="C62" s="26"/>
      <c r="D62" s="26"/>
      <c r="E62" s="40" t="s">
        <v>974</v>
      </c>
      <c r="F62" s="44"/>
      <c r="G62" s="27"/>
      <c r="H62" s="27"/>
      <c r="I62" s="27"/>
    </row>
    <row r="63" spans="3:9" ht="18" customHeight="1">
      <c r="C63" s="26"/>
      <c r="D63" s="26"/>
      <c r="E63" s="40"/>
      <c r="F63" s="44"/>
      <c r="G63" s="27"/>
      <c r="H63" s="27"/>
      <c r="I63" s="27"/>
    </row>
    <row r="64" spans="3:9" ht="18" customHeight="1" thickBot="1">
      <c r="C64" s="26"/>
      <c r="D64" s="26"/>
      <c r="E64" s="37" t="s">
        <v>975</v>
      </c>
      <c r="F64" s="35"/>
      <c r="G64" s="27"/>
      <c r="H64" s="27"/>
      <c r="I64" s="27"/>
    </row>
    <row r="65" spans="3:9" ht="18" customHeight="1" thickBot="1">
      <c r="C65" s="26"/>
      <c r="D65" s="26"/>
      <c r="E65" s="32"/>
      <c r="F65" s="32"/>
      <c r="G65" s="27"/>
      <c r="H65" s="27"/>
      <c r="I65" s="27"/>
    </row>
    <row r="66" spans="3:9" ht="18" customHeight="1" thickBot="1">
      <c r="C66" s="26"/>
      <c r="D66" s="26"/>
      <c r="E66" s="53" t="s">
        <v>85</v>
      </c>
      <c r="F66" s="52" t="s">
        <v>106</v>
      </c>
      <c r="G66" s="52" t="s">
        <v>950</v>
      </c>
      <c r="H66" s="52" t="s">
        <v>951</v>
      </c>
      <c r="I66" s="27"/>
    </row>
    <row r="67" spans="3:9" ht="18" customHeight="1">
      <c r="C67" s="26"/>
      <c r="D67" s="26"/>
      <c r="E67" s="54">
        <v>2020</v>
      </c>
      <c r="F67" s="41"/>
      <c r="G67" s="44"/>
      <c r="H67" s="44"/>
      <c r="I67" s="27"/>
    </row>
    <row r="68" spans="3:9" ht="18" customHeight="1">
      <c r="C68" s="26"/>
      <c r="D68" s="26"/>
      <c r="E68" s="55">
        <f>E67+1</f>
        <v>2021</v>
      </c>
      <c r="F68" s="44"/>
      <c r="G68" s="44"/>
      <c r="H68" s="44"/>
      <c r="I68" s="27"/>
    </row>
    <row r="69" spans="3:9" ht="18" customHeight="1">
      <c r="C69" s="26"/>
      <c r="D69" s="26"/>
      <c r="E69" s="55">
        <f t="shared" ref="E69:E76" si="0">E68+1</f>
        <v>2022</v>
      </c>
      <c r="F69" s="44"/>
      <c r="G69" s="44"/>
      <c r="H69" s="44"/>
      <c r="I69" s="27"/>
    </row>
    <row r="70" spans="3:9" ht="18" customHeight="1">
      <c r="C70" s="26"/>
      <c r="D70" s="26"/>
      <c r="E70" s="55">
        <f t="shared" si="0"/>
        <v>2023</v>
      </c>
      <c r="F70" s="44"/>
      <c r="G70" s="44"/>
      <c r="H70" s="44"/>
      <c r="I70" s="27"/>
    </row>
    <row r="71" spans="3:9" ht="18" customHeight="1">
      <c r="C71" s="26"/>
      <c r="D71" s="26"/>
      <c r="E71" s="55">
        <f t="shared" si="0"/>
        <v>2024</v>
      </c>
      <c r="F71" s="44"/>
      <c r="G71" s="44"/>
      <c r="H71" s="44"/>
      <c r="I71" s="27"/>
    </row>
    <row r="72" spans="3:9" ht="18" customHeight="1">
      <c r="C72" s="26"/>
      <c r="D72" s="26"/>
      <c r="E72" s="55">
        <f t="shared" si="0"/>
        <v>2025</v>
      </c>
      <c r="F72" s="44"/>
      <c r="G72" s="44"/>
      <c r="H72" s="44"/>
      <c r="I72" s="27"/>
    </row>
    <row r="73" spans="3:9" ht="18" customHeight="1">
      <c r="C73" s="26"/>
      <c r="D73" s="26"/>
      <c r="E73" s="55">
        <f t="shared" si="0"/>
        <v>2026</v>
      </c>
      <c r="F73" s="44"/>
      <c r="G73" s="44"/>
      <c r="H73" s="44"/>
      <c r="I73" s="27"/>
    </row>
    <row r="74" spans="3:9" ht="18" customHeight="1">
      <c r="C74" s="26"/>
      <c r="D74" s="26"/>
      <c r="E74" s="55">
        <f t="shared" si="0"/>
        <v>2027</v>
      </c>
      <c r="F74" s="44"/>
      <c r="G74" s="44"/>
      <c r="H74" s="44"/>
      <c r="I74" s="27"/>
    </row>
    <row r="75" spans="3:9" ht="18" customHeight="1">
      <c r="C75" s="26"/>
      <c r="D75" s="26"/>
      <c r="E75" s="55">
        <f t="shared" si="0"/>
        <v>2028</v>
      </c>
      <c r="F75" s="44"/>
      <c r="G75" s="44"/>
      <c r="H75" s="44"/>
      <c r="I75" s="27"/>
    </row>
    <row r="76" spans="3:9" ht="18" customHeight="1" thickBot="1">
      <c r="C76" s="26"/>
      <c r="D76" s="26"/>
      <c r="E76" s="56">
        <f t="shared" si="0"/>
        <v>2029</v>
      </c>
      <c r="F76" s="51"/>
      <c r="G76" s="51"/>
      <c r="H76" s="51"/>
      <c r="I76" s="27"/>
    </row>
    <row r="77" spans="3:9" ht="18" customHeight="1">
      <c r="C77" s="26"/>
      <c r="D77" s="26"/>
      <c r="E77" s="32"/>
      <c r="F77" s="32"/>
      <c r="G77" s="27"/>
      <c r="H77" s="27"/>
      <c r="I77" s="27"/>
    </row>
    <row r="78" spans="3:9" ht="18" customHeight="1">
      <c r="C78" s="26"/>
      <c r="D78" s="26"/>
      <c r="E78" s="32"/>
      <c r="F78" s="32"/>
      <c r="G78" s="27"/>
      <c r="H78" s="27"/>
      <c r="I78" s="27"/>
    </row>
    <row r="79" spans="3:9" ht="18" customHeight="1">
      <c r="C79" s="26"/>
      <c r="D79" s="26"/>
      <c r="E79" s="32"/>
      <c r="F79" s="32"/>
      <c r="G79" s="27"/>
      <c r="H79" s="27"/>
      <c r="I79" s="27"/>
    </row>
    <row r="80" spans="3:9" ht="18" customHeight="1">
      <c r="C80" s="26"/>
      <c r="D80" s="26"/>
      <c r="E80" s="32"/>
      <c r="F80" s="32"/>
      <c r="G80" s="27"/>
      <c r="H80" s="27"/>
      <c r="I80" s="27"/>
    </row>
    <row r="81" spans="4:6" ht="18" customHeight="1">
      <c r="D81" s="22"/>
      <c r="E81" s="24"/>
      <c r="F81" s="24"/>
    </row>
  </sheetData>
  <sheetProtection selectLockedCells="1"/>
  <mergeCells count="6">
    <mergeCell ref="E3:G3"/>
    <mergeCell ref="E43:F43"/>
    <mergeCell ref="E54:F54"/>
    <mergeCell ref="E6:F6"/>
    <mergeCell ref="E17:F17"/>
    <mergeCell ref="E23:F23"/>
  </mergeCells>
  <conditionalFormatting sqref="E66:E76">
    <cfRule type="cellIs" dxfId="7" priority="1" operator="equal">
      <formula>"✔"</formula>
    </cfRule>
    <cfRule type="cellIs" dxfId="6" priority="2" operator="equal">
      <formula>"✖"</formula>
    </cfRule>
  </conditionalFormatting>
  <conditionalFormatting sqref="E1:F2 E4:F4 E6:E15 E17:E21 E23:E41 E43:E52 E54:E64 E82:F1048576">
    <cfRule type="cellIs" dxfId="5" priority="94" operator="equal">
      <formula>"✔"</formula>
    </cfRule>
    <cfRule type="cellIs" dxfId="4" priority="95" operator="equal">
      <formula>"✖"</formula>
    </cfRule>
  </conditionalFormatting>
  <dataValidations disablePrompts="1" count="1">
    <dataValidation allowBlank="1" showInputMessage="1" showErrorMessage="1" promptTitle="Weekly Schedule Planner" prompt="Stay on track with your goals – personal, workrelated, or to-do items, deadlines with this weekly planner._x000a__x000a_Use week calendar layout to track additional goals &amp; priorities list on the side. _x000a__x000a_Calendar Highlights today date through Conditional formatting." sqref="D1" xr:uid="{3D4F7170-62B0-4685-96CB-93E42DBE29DA}"/>
  </dataValidations>
  <pageMargins left="0.7" right="0.7" top="0.75" bottom="0.75" header="0.3" footer="0.3"/>
  <pageSetup scale="56" orientation="landscape" r:id="rId1"/>
  <ignoredErrors>
    <ignoredError sqref="E68:E76" unlockedFormula="1"/>
  </ignoredErrors>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promptTitle="SDGs" xr:uid="{88F4FEDC-733D-462C-BBC4-25C32669DA00}">
          <x14:formula1>
            <xm:f>Menu!$C$4:$C$20</xm:f>
          </x14:formula1>
          <xm:sqref>F24 F39 F36 F33 F30 F27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4A8AE-0951-4BA8-85B9-FBBFE376BB48}">
  <sheetPr codeName="Sheet3">
    <tabColor rgb="FFFFC000"/>
  </sheetPr>
  <dimension ref="C1:I95"/>
  <sheetViews>
    <sheetView showGridLines="0" zoomScaleNormal="100" workbookViewId="0">
      <selection activeCell="M48" sqref="M48"/>
    </sheetView>
  </sheetViews>
  <sheetFormatPr baseColWidth="10" defaultColWidth="9.1640625" defaultRowHeight="18" customHeight="1"/>
  <cols>
    <col min="1" max="3" width="9.1640625" style="21"/>
    <col min="4" max="4" width="6.6640625" style="21" customWidth="1"/>
    <col min="5" max="5" width="42.33203125" style="33" customWidth="1"/>
    <col min="6" max="6" width="65.33203125" style="33" customWidth="1"/>
    <col min="7" max="7" width="21.6640625" style="21" customWidth="1"/>
    <col min="8" max="8" width="14.83203125" style="21" customWidth="1"/>
    <col min="9" max="16384" width="9.1640625" style="21"/>
  </cols>
  <sheetData>
    <row r="1" spans="3:9" ht="18" customHeight="1">
      <c r="E1" s="23"/>
      <c r="F1" s="23"/>
    </row>
    <row r="2" spans="3:9" s="28" customFormat="1" ht="25" customHeight="1">
      <c r="C2" s="26"/>
      <c r="D2" s="26"/>
      <c r="E2" s="26"/>
      <c r="F2" s="25"/>
      <c r="G2" s="27"/>
      <c r="H2" s="27"/>
      <c r="I2" s="27"/>
    </row>
    <row r="3" spans="3:9" s="22" customFormat="1" ht="36" customHeight="1">
      <c r="C3" s="26"/>
      <c r="D3" s="26"/>
      <c r="E3" s="442" t="s">
        <v>981</v>
      </c>
      <c r="F3" s="443"/>
      <c r="G3" s="27"/>
      <c r="H3" s="27"/>
      <c r="I3" s="27"/>
    </row>
    <row r="4" spans="3:9" ht="18" customHeight="1">
      <c r="C4" s="26"/>
      <c r="D4" s="26"/>
      <c r="E4" s="29"/>
      <c r="F4" s="29"/>
      <c r="G4" s="27"/>
      <c r="H4" s="27"/>
      <c r="I4" s="27"/>
    </row>
    <row r="5" spans="3:9" ht="18" customHeight="1" thickBot="1">
      <c r="C5" s="26"/>
      <c r="D5" s="26"/>
      <c r="E5" s="29"/>
      <c r="F5" s="29"/>
      <c r="G5" s="27"/>
      <c r="H5" s="27"/>
      <c r="I5" s="27"/>
    </row>
    <row r="6" spans="3:9" s="30" customFormat="1" ht="30" customHeight="1" thickBot="1">
      <c r="C6" s="26"/>
      <c r="D6" s="26"/>
      <c r="E6" s="440" t="s">
        <v>982</v>
      </c>
      <c r="F6" s="441"/>
      <c r="G6" s="27"/>
      <c r="H6" s="27"/>
      <c r="I6" s="27"/>
    </row>
    <row r="7" spans="3:9" s="31" customFormat="1" ht="20.25" customHeight="1">
      <c r="C7" s="26"/>
      <c r="D7" s="26"/>
      <c r="E7" s="38" t="s">
        <v>983</v>
      </c>
      <c r="F7" s="41">
        <v>2000</v>
      </c>
      <c r="G7" s="27"/>
      <c r="H7" s="27"/>
      <c r="I7" s="27"/>
    </row>
    <row r="8" spans="3:9" s="31" customFormat="1" ht="20.25" customHeight="1">
      <c r="C8" s="26"/>
      <c r="D8" s="26"/>
      <c r="E8" s="40" t="s">
        <v>984</v>
      </c>
      <c r="F8" s="42" t="s">
        <v>985</v>
      </c>
      <c r="G8" s="27"/>
      <c r="H8" s="27"/>
      <c r="I8" s="27"/>
    </row>
    <row r="9" spans="3:9" s="31" customFormat="1" ht="20.25" customHeight="1">
      <c r="C9" s="26"/>
      <c r="D9" s="26"/>
      <c r="E9" s="39" t="s">
        <v>986</v>
      </c>
      <c r="F9" s="42" t="s">
        <v>987</v>
      </c>
      <c r="G9" s="27"/>
      <c r="H9" s="27"/>
      <c r="I9" s="27"/>
    </row>
    <row r="10" spans="3:9" ht="18" customHeight="1">
      <c r="C10" s="26"/>
      <c r="D10" s="26"/>
      <c r="E10" s="36" t="s">
        <v>988</v>
      </c>
      <c r="F10" s="43" t="s">
        <v>989</v>
      </c>
      <c r="G10" s="27"/>
      <c r="H10" s="27"/>
      <c r="I10" s="27"/>
    </row>
    <row r="11" spans="3:9" ht="18" customHeight="1">
      <c r="C11" s="26"/>
      <c r="D11" s="26"/>
      <c r="E11" s="36" t="s">
        <v>96</v>
      </c>
      <c r="F11" s="43" t="s">
        <v>990</v>
      </c>
      <c r="G11" s="27"/>
      <c r="H11" s="27"/>
      <c r="I11" s="27"/>
    </row>
    <row r="12" spans="3:9" ht="18" customHeight="1" thickBot="1">
      <c r="C12" s="26"/>
      <c r="D12" s="26"/>
      <c r="E12" s="444"/>
      <c r="F12" s="445"/>
      <c r="G12" s="27"/>
      <c r="H12" s="27"/>
      <c r="I12" s="27"/>
    </row>
    <row r="13" spans="3:9" ht="18" customHeight="1" thickBot="1">
      <c r="C13" s="26"/>
      <c r="D13" s="26"/>
      <c r="E13" s="32"/>
      <c r="F13" s="32"/>
      <c r="G13" s="27"/>
      <c r="H13" s="27"/>
      <c r="I13" s="27"/>
    </row>
    <row r="14" spans="3:9" ht="34.5" customHeight="1" thickBot="1">
      <c r="C14" s="26"/>
      <c r="D14" s="26"/>
      <c r="E14" s="440" t="s">
        <v>958</v>
      </c>
      <c r="F14" s="441"/>
      <c r="G14" s="27"/>
      <c r="H14" s="27"/>
      <c r="I14" s="27"/>
    </row>
    <row r="15" spans="3:9" ht="18" customHeight="1">
      <c r="C15" s="26"/>
      <c r="D15" s="26"/>
      <c r="E15" s="38" t="s">
        <v>74</v>
      </c>
      <c r="F15" s="41"/>
      <c r="G15" s="27"/>
      <c r="H15" s="27"/>
      <c r="I15" s="27"/>
    </row>
    <row r="16" spans="3:9" ht="18" customHeight="1">
      <c r="C16" s="26"/>
      <c r="D16" s="26"/>
      <c r="E16" s="40" t="s">
        <v>959</v>
      </c>
      <c r="F16" s="42"/>
      <c r="G16" s="27"/>
      <c r="H16" s="27"/>
      <c r="I16" s="27"/>
    </row>
    <row r="17" spans="3:9" ht="18" customHeight="1">
      <c r="C17" s="26"/>
      <c r="D17" s="26"/>
      <c r="E17" s="39" t="s">
        <v>960</v>
      </c>
      <c r="F17" s="42"/>
      <c r="G17" s="27"/>
      <c r="H17" s="27"/>
      <c r="I17" s="27"/>
    </row>
    <row r="18" spans="3:9" ht="18" customHeight="1">
      <c r="C18" s="26"/>
      <c r="D18" s="26"/>
      <c r="E18" s="36" t="s">
        <v>76</v>
      </c>
      <c r="F18" s="43"/>
      <c r="G18" s="27"/>
      <c r="H18" s="27"/>
      <c r="I18" s="27"/>
    </row>
    <row r="19" spans="3:9" ht="18" customHeight="1">
      <c r="C19" s="26"/>
      <c r="D19" s="26"/>
      <c r="E19" s="36" t="s">
        <v>78</v>
      </c>
      <c r="F19" s="43"/>
      <c r="G19" s="27"/>
      <c r="H19" s="27"/>
      <c r="I19" s="27"/>
    </row>
    <row r="20" spans="3:9" ht="18" customHeight="1">
      <c r="C20" s="26"/>
      <c r="D20" s="26"/>
      <c r="E20" s="36" t="s">
        <v>81</v>
      </c>
      <c r="F20" s="43"/>
      <c r="G20" s="27"/>
      <c r="H20" s="27"/>
      <c r="I20" s="27"/>
    </row>
    <row r="21" spans="3:9" ht="18" customHeight="1">
      <c r="C21" s="26"/>
      <c r="D21" s="26"/>
      <c r="E21" s="36" t="s">
        <v>82</v>
      </c>
      <c r="F21" s="43"/>
      <c r="G21" s="27"/>
      <c r="H21" s="27"/>
      <c r="I21" s="27"/>
    </row>
    <row r="22" spans="3:9" ht="18" customHeight="1">
      <c r="C22" s="26"/>
      <c r="D22" s="26"/>
      <c r="E22" s="36" t="s">
        <v>83</v>
      </c>
      <c r="F22" s="43"/>
      <c r="G22" s="27"/>
      <c r="H22" s="27"/>
      <c r="I22" s="27"/>
    </row>
    <row r="23" spans="3:9" ht="100.5" customHeight="1" thickBot="1">
      <c r="C23" s="26"/>
      <c r="D23" s="26"/>
      <c r="E23" s="34" t="s">
        <v>84</v>
      </c>
      <c r="F23" s="57" t="s">
        <v>991</v>
      </c>
      <c r="G23" s="27"/>
      <c r="H23" s="27"/>
      <c r="I23" s="27"/>
    </row>
    <row r="24" spans="3:9" ht="18" customHeight="1" thickBot="1">
      <c r="C24" s="26"/>
      <c r="D24" s="26"/>
      <c r="E24" s="32"/>
      <c r="F24" s="32"/>
      <c r="G24" s="27"/>
      <c r="H24" s="27"/>
      <c r="I24" s="27"/>
    </row>
    <row r="25" spans="3:9" ht="30" customHeight="1" thickBot="1">
      <c r="C25" s="26"/>
      <c r="D25" s="26"/>
      <c r="E25" s="440" t="s">
        <v>961</v>
      </c>
      <c r="F25" s="441"/>
      <c r="G25" s="27"/>
      <c r="H25" s="27"/>
      <c r="I25" s="27"/>
    </row>
    <row r="26" spans="3:9" ht="18" customHeight="1">
      <c r="C26" s="26"/>
      <c r="D26" s="26"/>
      <c r="E26" s="38" t="s">
        <v>962</v>
      </c>
      <c r="F26" s="41" t="s">
        <v>992</v>
      </c>
      <c r="G26" s="27"/>
      <c r="H26" s="27"/>
      <c r="I26" s="27"/>
    </row>
    <row r="27" spans="3:9" ht="18" customHeight="1">
      <c r="C27" s="26"/>
      <c r="D27" s="26"/>
      <c r="E27" s="40"/>
      <c r="F27" s="44"/>
      <c r="G27" s="27"/>
      <c r="H27" s="27"/>
      <c r="I27" s="27"/>
    </row>
    <row r="28" spans="3:9" ht="18" customHeight="1">
      <c r="C28" s="26"/>
      <c r="D28" s="26"/>
      <c r="E28" s="40"/>
      <c r="F28" s="44"/>
      <c r="G28" s="27"/>
      <c r="H28" s="27"/>
      <c r="I28" s="27"/>
    </row>
    <row r="29" spans="3:9" ht="18" customHeight="1">
      <c r="C29" s="26"/>
      <c r="D29" s="26"/>
      <c r="E29" s="40" t="s">
        <v>963</v>
      </c>
      <c r="F29" s="58" t="s">
        <v>993</v>
      </c>
      <c r="G29" s="27"/>
      <c r="H29" s="27"/>
      <c r="I29" s="27"/>
    </row>
    <row r="30" spans="3:9" ht="18" customHeight="1">
      <c r="C30" s="26"/>
      <c r="D30" s="26"/>
      <c r="E30" s="40"/>
      <c r="F30" s="42"/>
      <c r="G30" s="27"/>
      <c r="H30" s="27"/>
      <c r="I30" s="27"/>
    </row>
    <row r="31" spans="3:9" ht="18" customHeight="1">
      <c r="C31" s="26"/>
      <c r="D31" s="26"/>
      <c r="E31" s="40"/>
      <c r="F31" s="59"/>
      <c r="G31" s="27"/>
      <c r="H31" s="27"/>
      <c r="I31" s="27"/>
    </row>
    <row r="32" spans="3:9" ht="18" customHeight="1">
      <c r="C32" s="26"/>
      <c r="D32" s="26"/>
      <c r="E32" s="39" t="s">
        <v>964</v>
      </c>
      <c r="F32" s="59" t="s">
        <v>994</v>
      </c>
      <c r="G32" s="27"/>
      <c r="H32" s="27"/>
      <c r="I32" s="27"/>
    </row>
    <row r="33" spans="3:9" ht="18" customHeight="1">
      <c r="C33" s="26"/>
      <c r="D33" s="26"/>
      <c r="E33" s="40"/>
      <c r="F33" s="42"/>
      <c r="G33" s="27"/>
      <c r="H33" s="27"/>
      <c r="I33" s="27"/>
    </row>
    <row r="34" spans="3:9" ht="18" customHeight="1">
      <c r="C34" s="26"/>
      <c r="D34" s="26"/>
      <c r="E34" s="39"/>
      <c r="F34" s="42"/>
      <c r="G34" s="27"/>
      <c r="H34" s="27"/>
      <c r="I34" s="27"/>
    </row>
    <row r="35" spans="3:9" ht="18" customHeight="1" thickBot="1">
      <c r="C35" s="26"/>
      <c r="D35" s="26"/>
      <c r="E35" s="34"/>
      <c r="F35" s="35"/>
      <c r="G35" s="27"/>
      <c r="H35" s="27"/>
      <c r="I35" s="27"/>
    </row>
    <row r="36" spans="3:9" ht="18" customHeight="1" thickBot="1">
      <c r="C36" s="26"/>
      <c r="D36" s="26"/>
      <c r="E36" s="32"/>
      <c r="F36" s="32"/>
      <c r="G36" s="27"/>
      <c r="H36" s="27"/>
      <c r="I36" s="27"/>
    </row>
    <row r="37" spans="3:9" ht="18" customHeight="1" thickBot="1">
      <c r="C37" s="26"/>
      <c r="D37" s="26"/>
      <c r="E37" s="440" t="s">
        <v>965</v>
      </c>
      <c r="F37" s="441"/>
      <c r="G37" s="27"/>
      <c r="H37" s="27"/>
      <c r="I37" s="27"/>
    </row>
    <row r="38" spans="3:9" ht="18" customHeight="1">
      <c r="C38" s="26"/>
      <c r="D38" s="26"/>
      <c r="E38" s="38" t="s">
        <v>966</v>
      </c>
      <c r="F38" s="41" t="s">
        <v>885</v>
      </c>
      <c r="G38" s="27"/>
      <c r="H38" s="27"/>
      <c r="I38" s="27"/>
    </row>
    <row r="39" spans="3:9" ht="18" customHeight="1">
      <c r="C39" s="26"/>
      <c r="D39" s="26"/>
      <c r="E39" s="40" t="s">
        <v>77</v>
      </c>
      <c r="F39" s="44">
        <v>6.1</v>
      </c>
      <c r="G39" s="27"/>
      <c r="H39" s="27"/>
      <c r="I39" s="27"/>
    </row>
    <row r="40" spans="3:9" ht="18" customHeight="1" thickBot="1">
      <c r="C40" s="26"/>
      <c r="D40" s="26"/>
      <c r="E40" s="45" t="s">
        <v>967</v>
      </c>
      <c r="F40" s="46" t="s">
        <v>995</v>
      </c>
      <c r="G40" s="27"/>
      <c r="H40" s="27"/>
      <c r="I40" s="27"/>
    </row>
    <row r="41" spans="3:9" ht="18" customHeight="1">
      <c r="C41" s="26"/>
      <c r="D41" s="26"/>
      <c r="E41" s="38" t="s">
        <v>966</v>
      </c>
      <c r="F41" s="41" t="s">
        <v>916</v>
      </c>
      <c r="G41" s="27"/>
      <c r="H41" s="27"/>
      <c r="I41" s="27"/>
    </row>
    <row r="42" spans="3:9" ht="18" customHeight="1">
      <c r="C42" s="26"/>
      <c r="D42" s="26"/>
      <c r="E42" s="40" t="s">
        <v>77</v>
      </c>
      <c r="F42" s="44">
        <v>13.2</v>
      </c>
      <c r="G42" s="27"/>
      <c r="H42" s="27"/>
      <c r="I42" s="27"/>
    </row>
    <row r="43" spans="3:9" ht="18" customHeight="1" thickBot="1">
      <c r="C43" s="26"/>
      <c r="D43" s="26"/>
      <c r="E43" s="47" t="s">
        <v>967</v>
      </c>
      <c r="F43" s="48" t="s">
        <v>996</v>
      </c>
      <c r="G43" s="27"/>
      <c r="H43" s="27"/>
      <c r="I43" s="27"/>
    </row>
    <row r="44" spans="3:9" ht="18" customHeight="1">
      <c r="C44" s="26"/>
      <c r="D44" s="26"/>
      <c r="E44" s="40" t="s">
        <v>966</v>
      </c>
      <c r="F44" s="41" t="s">
        <v>920</v>
      </c>
      <c r="G44" s="27"/>
      <c r="H44" s="27"/>
      <c r="I44" s="27"/>
    </row>
    <row r="45" spans="3:9" ht="18" customHeight="1">
      <c r="C45" s="26"/>
      <c r="D45" s="26"/>
      <c r="E45" s="40" t="s">
        <v>77</v>
      </c>
      <c r="F45" s="44">
        <v>15.1</v>
      </c>
      <c r="G45" s="27"/>
      <c r="H45" s="27"/>
      <c r="I45" s="27"/>
    </row>
    <row r="46" spans="3:9" ht="18" customHeight="1" thickBot="1">
      <c r="C46" s="26"/>
      <c r="D46" s="26"/>
      <c r="E46" s="40" t="s">
        <v>967</v>
      </c>
      <c r="F46" s="48" t="s">
        <v>997</v>
      </c>
      <c r="G46" s="27"/>
      <c r="H46" s="27"/>
      <c r="I46" s="27"/>
    </row>
    <row r="47" spans="3:9" ht="18" customHeight="1">
      <c r="C47" s="26"/>
      <c r="D47" s="26"/>
      <c r="E47" s="38" t="s">
        <v>966</v>
      </c>
      <c r="F47" s="41" t="s">
        <v>909</v>
      </c>
      <c r="G47" s="27"/>
      <c r="H47" s="27"/>
      <c r="I47" s="27"/>
    </row>
    <row r="48" spans="3:9" ht="18" customHeight="1">
      <c r="C48" s="26"/>
      <c r="D48" s="26"/>
      <c r="E48" s="40" t="s">
        <v>77</v>
      </c>
      <c r="F48" s="44"/>
      <c r="G48" s="27"/>
      <c r="H48" s="27"/>
      <c r="I48" s="27"/>
    </row>
    <row r="49" spans="3:9" ht="18" customHeight="1" thickBot="1">
      <c r="C49" s="26"/>
      <c r="D49" s="26"/>
      <c r="E49" s="45" t="s">
        <v>967</v>
      </c>
      <c r="F49" s="46"/>
      <c r="G49" s="27"/>
      <c r="H49" s="27"/>
      <c r="I49" s="27"/>
    </row>
    <row r="50" spans="3:9" ht="18" customHeight="1">
      <c r="C50" s="26"/>
      <c r="D50" s="26"/>
      <c r="E50" s="38" t="s">
        <v>966</v>
      </c>
      <c r="F50" s="41" t="s">
        <v>905</v>
      </c>
      <c r="G50" s="27"/>
      <c r="H50" s="27"/>
      <c r="I50" s="27"/>
    </row>
    <row r="51" spans="3:9" ht="18" customHeight="1">
      <c r="C51" s="26"/>
      <c r="D51" s="26"/>
      <c r="E51" s="40" t="s">
        <v>77</v>
      </c>
      <c r="F51" s="49"/>
      <c r="G51" s="27"/>
      <c r="H51" s="27"/>
      <c r="I51" s="27"/>
    </row>
    <row r="52" spans="3:9" ht="18" customHeight="1" thickBot="1">
      <c r="C52" s="26"/>
      <c r="D52" s="26"/>
      <c r="E52" s="45" t="s">
        <v>967</v>
      </c>
      <c r="F52" s="50"/>
      <c r="G52" s="27"/>
      <c r="H52" s="27"/>
      <c r="I52" s="27"/>
    </row>
    <row r="53" spans="3:9" ht="18" customHeight="1">
      <c r="C53" s="26"/>
      <c r="D53" s="26"/>
      <c r="E53" s="38" t="s">
        <v>966</v>
      </c>
      <c r="F53" s="41" t="s">
        <v>918</v>
      </c>
      <c r="G53" s="27"/>
      <c r="H53" s="27"/>
      <c r="I53" s="27"/>
    </row>
    <row r="54" spans="3:9" ht="18" customHeight="1">
      <c r="C54" s="26"/>
      <c r="D54" s="26"/>
      <c r="E54" s="40" t="s">
        <v>77</v>
      </c>
      <c r="F54" s="44"/>
      <c r="G54" s="27"/>
      <c r="H54" s="27"/>
      <c r="I54" s="27"/>
    </row>
    <row r="55" spans="3:9" ht="18" customHeight="1" thickBot="1">
      <c r="C55" s="26"/>
      <c r="D55" s="26"/>
      <c r="E55" s="37" t="s">
        <v>967</v>
      </c>
      <c r="F55" s="51"/>
      <c r="G55" s="27"/>
      <c r="H55" s="27"/>
      <c r="I55" s="27"/>
    </row>
    <row r="56" spans="3:9" ht="18" customHeight="1" thickBot="1">
      <c r="C56" s="26"/>
      <c r="D56" s="26"/>
      <c r="E56" s="32"/>
      <c r="F56" s="32"/>
      <c r="G56" s="27"/>
      <c r="H56" s="27"/>
      <c r="I56" s="27"/>
    </row>
    <row r="57" spans="3:9" ht="18" customHeight="1" thickBot="1">
      <c r="C57" s="26"/>
      <c r="D57" s="26"/>
      <c r="E57" s="440" t="s">
        <v>968</v>
      </c>
      <c r="F57" s="441"/>
      <c r="G57" s="27"/>
      <c r="H57" s="27"/>
      <c r="I57" s="27"/>
    </row>
    <row r="58" spans="3:9" ht="18" customHeight="1">
      <c r="C58" s="26"/>
      <c r="D58" s="26"/>
      <c r="E58" s="38" t="s">
        <v>969</v>
      </c>
      <c r="F58" s="41"/>
      <c r="G58" s="27"/>
      <c r="H58" s="27"/>
      <c r="I58" s="27"/>
    </row>
    <row r="59" spans="3:9" ht="18" customHeight="1">
      <c r="C59" s="26"/>
      <c r="D59" s="26"/>
      <c r="E59" s="40" t="s">
        <v>75</v>
      </c>
      <c r="F59" s="44"/>
      <c r="G59" s="27"/>
      <c r="H59" s="27"/>
      <c r="I59" s="27"/>
    </row>
    <row r="60" spans="3:9" ht="18" customHeight="1">
      <c r="C60" s="26"/>
      <c r="D60" s="26"/>
      <c r="E60" s="40" t="s">
        <v>970</v>
      </c>
      <c r="F60" s="44"/>
      <c r="G60" s="27"/>
      <c r="H60" s="27"/>
      <c r="I60" s="27"/>
    </row>
    <row r="61" spans="3:9" ht="18" customHeight="1">
      <c r="C61" s="26"/>
      <c r="D61" s="26"/>
      <c r="E61" s="40" t="s">
        <v>971</v>
      </c>
      <c r="F61" s="44"/>
      <c r="G61" s="27"/>
      <c r="H61" s="27"/>
      <c r="I61" s="27"/>
    </row>
    <row r="62" spans="3:9" ht="18" customHeight="1">
      <c r="C62" s="26"/>
      <c r="D62" s="26"/>
      <c r="E62" s="40" t="s">
        <v>972</v>
      </c>
      <c r="F62" s="44"/>
      <c r="G62" s="27"/>
      <c r="H62" s="27"/>
      <c r="I62" s="27"/>
    </row>
    <row r="63" spans="3:9" ht="18" customHeight="1">
      <c r="C63" s="26"/>
      <c r="D63" s="26"/>
      <c r="E63" s="40" t="s">
        <v>973</v>
      </c>
      <c r="F63" s="44"/>
      <c r="G63" s="27"/>
      <c r="H63" s="27"/>
      <c r="I63" s="27"/>
    </row>
    <row r="64" spans="3:9" ht="18" customHeight="1">
      <c r="C64" s="26"/>
      <c r="D64" s="26"/>
      <c r="E64" s="40" t="s">
        <v>974</v>
      </c>
      <c r="F64" s="44"/>
      <c r="G64" s="27"/>
      <c r="H64" s="27"/>
      <c r="I64" s="27"/>
    </row>
    <row r="65" spans="3:9" ht="18" customHeight="1">
      <c r="C65" s="26"/>
      <c r="D65" s="26"/>
      <c r="E65" s="39"/>
      <c r="F65" s="42"/>
      <c r="G65" s="27"/>
      <c r="H65" s="27"/>
      <c r="I65" s="27"/>
    </row>
    <row r="66" spans="3:9" ht="18" customHeight="1" thickBot="1">
      <c r="C66" s="26"/>
      <c r="D66" s="26"/>
      <c r="E66" s="37" t="s">
        <v>975</v>
      </c>
      <c r="F66" s="35"/>
      <c r="G66" s="27"/>
      <c r="H66" s="27"/>
      <c r="I66" s="27"/>
    </row>
    <row r="67" spans="3:9" ht="18" customHeight="1" thickBot="1">
      <c r="C67" s="26"/>
      <c r="D67" s="26"/>
      <c r="E67" s="32"/>
      <c r="F67" s="32"/>
      <c r="G67" s="27"/>
      <c r="H67" s="27"/>
      <c r="I67" s="27"/>
    </row>
    <row r="68" spans="3:9" ht="18" customHeight="1" thickBot="1">
      <c r="C68" s="26"/>
      <c r="D68" s="26"/>
      <c r="E68" s="440" t="s">
        <v>976</v>
      </c>
      <c r="F68" s="441"/>
      <c r="G68" s="27"/>
      <c r="H68" s="27"/>
      <c r="I68" s="27"/>
    </row>
    <row r="69" spans="3:9" ht="18" customHeight="1">
      <c r="C69" s="26"/>
      <c r="D69" s="26"/>
      <c r="E69" s="38" t="s">
        <v>969</v>
      </c>
      <c r="F69" s="41"/>
      <c r="G69" s="27"/>
      <c r="H69" s="27"/>
      <c r="I69" s="27"/>
    </row>
    <row r="70" spans="3:9" ht="18" customHeight="1">
      <c r="C70" s="26"/>
      <c r="D70" s="26"/>
      <c r="E70" s="40" t="s">
        <v>977</v>
      </c>
      <c r="F70" s="44"/>
      <c r="G70" s="27"/>
      <c r="H70" s="27"/>
      <c r="I70" s="27"/>
    </row>
    <row r="71" spans="3:9" ht="18" customHeight="1">
      <c r="C71" s="26"/>
      <c r="D71" s="26"/>
      <c r="E71" s="40" t="s">
        <v>978</v>
      </c>
      <c r="F71" s="44"/>
      <c r="G71" s="27"/>
      <c r="H71" s="27"/>
      <c r="I71" s="27"/>
    </row>
    <row r="72" spans="3:9" ht="18" customHeight="1">
      <c r="C72" s="26"/>
      <c r="D72" s="26"/>
      <c r="E72" s="40" t="s">
        <v>979</v>
      </c>
      <c r="F72" s="44"/>
      <c r="G72" s="27"/>
      <c r="H72" s="27"/>
      <c r="I72" s="27"/>
    </row>
    <row r="73" spans="3:9" ht="18" customHeight="1">
      <c r="C73" s="26"/>
      <c r="D73" s="26"/>
      <c r="E73" s="40" t="s">
        <v>980</v>
      </c>
      <c r="F73" s="44"/>
      <c r="G73" s="27"/>
      <c r="H73" s="27"/>
      <c r="I73" s="27"/>
    </row>
    <row r="74" spans="3:9" ht="18" customHeight="1">
      <c r="C74" s="26"/>
      <c r="D74" s="26"/>
      <c r="E74" s="40" t="s">
        <v>972</v>
      </c>
      <c r="F74" s="44"/>
      <c r="G74" s="27"/>
      <c r="H74" s="27"/>
      <c r="I74" s="27"/>
    </row>
    <row r="75" spans="3:9" ht="18" customHeight="1">
      <c r="C75" s="26"/>
      <c r="D75" s="26"/>
      <c r="E75" s="40" t="s">
        <v>973</v>
      </c>
      <c r="F75" s="44"/>
      <c r="G75" s="27"/>
      <c r="H75" s="27"/>
      <c r="I75" s="27"/>
    </row>
    <row r="76" spans="3:9" ht="18" customHeight="1">
      <c r="C76" s="26"/>
      <c r="D76" s="26"/>
      <c r="E76" s="40" t="s">
        <v>974</v>
      </c>
      <c r="F76" s="44"/>
      <c r="G76" s="27"/>
      <c r="H76" s="27"/>
      <c r="I76" s="27"/>
    </row>
    <row r="77" spans="3:9" ht="18" customHeight="1">
      <c r="C77" s="26"/>
      <c r="D77" s="26"/>
      <c r="E77" s="40"/>
      <c r="F77" s="44"/>
      <c r="G77" s="27"/>
      <c r="H77" s="27"/>
      <c r="I77" s="27"/>
    </row>
    <row r="78" spans="3:9" ht="18" customHeight="1" thickBot="1">
      <c r="C78" s="26"/>
      <c r="D78" s="26"/>
      <c r="E78" s="37" t="s">
        <v>975</v>
      </c>
      <c r="F78" s="35"/>
      <c r="G78" s="27"/>
      <c r="H78" s="27"/>
      <c r="I78" s="27"/>
    </row>
    <row r="79" spans="3:9" ht="18" customHeight="1" thickBot="1">
      <c r="C79" s="26"/>
      <c r="D79" s="26"/>
      <c r="E79" s="32"/>
      <c r="F79" s="32"/>
      <c r="G79" s="27"/>
      <c r="H79" s="27"/>
      <c r="I79" s="27"/>
    </row>
    <row r="80" spans="3:9" ht="18" customHeight="1" thickBot="1">
      <c r="C80" s="26"/>
      <c r="D80" s="26"/>
      <c r="E80" s="53" t="s">
        <v>85</v>
      </c>
      <c r="F80" s="52" t="s">
        <v>106</v>
      </c>
      <c r="G80" s="52" t="s">
        <v>950</v>
      </c>
      <c r="H80" s="52" t="s">
        <v>951</v>
      </c>
      <c r="I80" s="27"/>
    </row>
    <row r="81" spans="3:9" ht="18" customHeight="1">
      <c r="C81" s="26"/>
      <c r="D81" s="26"/>
      <c r="E81" s="54">
        <v>2020</v>
      </c>
      <c r="F81" s="41"/>
      <c r="G81" s="44"/>
      <c r="H81" s="44"/>
      <c r="I81" s="27"/>
    </row>
    <row r="82" spans="3:9" ht="18" customHeight="1">
      <c r="C82" s="26"/>
      <c r="D82" s="26"/>
      <c r="E82" s="55">
        <f>E81+1</f>
        <v>2021</v>
      </c>
      <c r="F82" s="44"/>
      <c r="G82" s="44"/>
      <c r="H82" s="44"/>
      <c r="I82" s="27"/>
    </row>
    <row r="83" spans="3:9" ht="18" customHeight="1">
      <c r="C83" s="26"/>
      <c r="D83" s="26"/>
      <c r="E83" s="55">
        <f t="shared" ref="E83:E90" si="0">E82+1</f>
        <v>2022</v>
      </c>
      <c r="F83" s="44"/>
      <c r="G83" s="44"/>
      <c r="H83" s="44"/>
      <c r="I83" s="27"/>
    </row>
    <row r="84" spans="3:9" ht="18" customHeight="1">
      <c r="C84" s="26"/>
      <c r="D84" s="26"/>
      <c r="E84" s="55">
        <f t="shared" si="0"/>
        <v>2023</v>
      </c>
      <c r="F84" s="44"/>
      <c r="G84" s="44"/>
      <c r="H84" s="44"/>
      <c r="I84" s="27"/>
    </row>
    <row r="85" spans="3:9" ht="18" customHeight="1">
      <c r="C85" s="26"/>
      <c r="D85" s="26"/>
      <c r="E85" s="55">
        <f t="shared" si="0"/>
        <v>2024</v>
      </c>
      <c r="F85" s="44"/>
      <c r="G85" s="44"/>
      <c r="H85" s="44"/>
      <c r="I85" s="27"/>
    </row>
    <row r="86" spans="3:9" ht="18" customHeight="1">
      <c r="C86" s="26"/>
      <c r="D86" s="26"/>
      <c r="E86" s="55">
        <f t="shared" si="0"/>
        <v>2025</v>
      </c>
      <c r="F86" s="44"/>
      <c r="G86" s="44"/>
      <c r="H86" s="44"/>
      <c r="I86" s="27"/>
    </row>
    <row r="87" spans="3:9" ht="18" customHeight="1">
      <c r="C87" s="26"/>
      <c r="D87" s="26"/>
      <c r="E87" s="55">
        <f t="shared" si="0"/>
        <v>2026</v>
      </c>
      <c r="F87" s="44"/>
      <c r="G87" s="44"/>
      <c r="H87" s="44"/>
      <c r="I87" s="27"/>
    </row>
    <row r="88" spans="3:9" ht="18" customHeight="1">
      <c r="C88" s="26"/>
      <c r="D88" s="26"/>
      <c r="E88" s="55">
        <f t="shared" si="0"/>
        <v>2027</v>
      </c>
      <c r="F88" s="44"/>
      <c r="G88" s="44"/>
      <c r="H88" s="44"/>
      <c r="I88" s="27"/>
    </row>
    <row r="89" spans="3:9" ht="18" customHeight="1">
      <c r="C89" s="26"/>
      <c r="D89" s="26"/>
      <c r="E89" s="55">
        <f t="shared" si="0"/>
        <v>2028</v>
      </c>
      <c r="F89" s="44"/>
      <c r="G89" s="44"/>
      <c r="H89" s="44"/>
      <c r="I89" s="27"/>
    </row>
    <row r="90" spans="3:9" ht="18" customHeight="1" thickBot="1">
      <c r="C90" s="26"/>
      <c r="D90" s="26"/>
      <c r="E90" s="56">
        <f t="shared" si="0"/>
        <v>2029</v>
      </c>
      <c r="F90" s="51"/>
      <c r="G90" s="51"/>
      <c r="H90" s="51"/>
      <c r="I90" s="27"/>
    </row>
    <row r="91" spans="3:9" ht="18" customHeight="1">
      <c r="C91" s="26"/>
      <c r="D91" s="26"/>
      <c r="E91" s="32"/>
      <c r="F91" s="32"/>
      <c r="G91" s="27"/>
      <c r="H91" s="27"/>
      <c r="I91" s="27"/>
    </row>
    <row r="92" spans="3:9" ht="18" customHeight="1">
      <c r="C92" s="26"/>
      <c r="D92" s="26"/>
      <c r="E92" s="32"/>
      <c r="F92" s="32"/>
      <c r="G92" s="27"/>
      <c r="H92" s="27"/>
      <c r="I92" s="27"/>
    </row>
    <row r="93" spans="3:9" ht="18" customHeight="1">
      <c r="C93" s="26"/>
      <c r="D93" s="26"/>
      <c r="E93" s="32"/>
      <c r="F93" s="32"/>
      <c r="G93" s="27"/>
      <c r="H93" s="27"/>
      <c r="I93" s="27"/>
    </row>
    <row r="94" spans="3:9" ht="18" customHeight="1">
      <c r="C94" s="26"/>
      <c r="D94" s="26"/>
      <c r="E94" s="32"/>
      <c r="F94" s="32"/>
      <c r="G94" s="27"/>
      <c r="H94" s="27"/>
      <c r="I94" s="27"/>
    </row>
    <row r="95" spans="3:9" ht="18" customHeight="1">
      <c r="D95" s="22"/>
      <c r="E95" s="24"/>
      <c r="F95" s="24"/>
    </row>
  </sheetData>
  <sheetProtection selectLockedCells="1"/>
  <mergeCells count="8">
    <mergeCell ref="E57:F57"/>
    <mergeCell ref="E68:F68"/>
    <mergeCell ref="E3:F3"/>
    <mergeCell ref="E6:F6"/>
    <mergeCell ref="E12:F12"/>
    <mergeCell ref="E14:F14"/>
    <mergeCell ref="E25:F25"/>
    <mergeCell ref="E37:F37"/>
  </mergeCells>
  <conditionalFormatting sqref="E80:E90">
    <cfRule type="cellIs" dxfId="3" priority="1" operator="equal">
      <formula>"✔"</formula>
    </cfRule>
    <cfRule type="cellIs" dxfId="2" priority="2" operator="equal">
      <formula>"✖"</formula>
    </cfRule>
  </conditionalFormatting>
  <conditionalFormatting sqref="E1:F1 E4:F5 E6:E12 E14:E23 E25:E35 E37:E55 E57:E66 E68:E78 E96:F1048576">
    <cfRule type="cellIs" dxfId="1" priority="5" operator="equal">
      <formula>"✔"</formula>
    </cfRule>
    <cfRule type="cellIs" dxfId="0" priority="6" operator="equal">
      <formula>"✖"</formula>
    </cfRule>
  </conditionalFormatting>
  <dataValidations count="1">
    <dataValidation allowBlank="1" showInputMessage="1" showErrorMessage="1" promptTitle="Weekly Schedule Planner" prompt="Stay on track with your goals – personal, workrelated, or to-do items, deadlines with this weekly planner._x000a__x000a_Use week calendar layout to track additional goals &amp; priorities list on the side. _x000a__x000a_Calendar Highlights today date through Conditional formatting." sqref="D1" xr:uid="{ED327BE3-0602-40F0-8F99-FCA6FC4DC4CC}"/>
  </dataValidations>
  <pageMargins left="0.7" right="0.7" top="0.75" bottom="0.75" header="0.3" footer="0.3"/>
  <pageSetup scale="56"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Title="SDGs" xr:uid="{90DF946A-619F-482B-8574-7479F525C494}">
          <x14:formula1>
            <xm:f>Menu!$C$4:$C$20</xm:f>
          </x14:formula1>
          <xm:sqref>F38 F53 F50 F47 F44 F41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FB1B0-0E48-431A-93D9-B963205E88BF}">
  <sheetPr codeName="Sheet6"/>
  <dimension ref="A2:H54"/>
  <sheetViews>
    <sheetView topLeftCell="A13" zoomScale="80" zoomScaleNormal="80" workbookViewId="0">
      <selection activeCell="L50" sqref="L50"/>
    </sheetView>
  </sheetViews>
  <sheetFormatPr baseColWidth="10" defaultColWidth="8.83203125" defaultRowHeight="15"/>
  <cols>
    <col min="1" max="1" width="18" customWidth="1"/>
    <col min="2" max="2" width="24.5" bestFit="1" customWidth="1"/>
    <col min="3" max="8" width="12.1640625" bestFit="1" customWidth="1"/>
  </cols>
  <sheetData>
    <row r="2" spans="2:2">
      <c r="B2" s="18" t="s">
        <v>982</v>
      </c>
    </row>
    <row r="3" spans="2:2">
      <c r="B3" t="s">
        <v>998</v>
      </c>
    </row>
    <row r="4" spans="2:2">
      <c r="B4" t="s">
        <v>999</v>
      </c>
    </row>
    <row r="5" spans="2:2">
      <c r="B5" t="s">
        <v>1000</v>
      </c>
    </row>
    <row r="6" spans="2:2">
      <c r="B6" t="s">
        <v>1001</v>
      </c>
    </row>
    <row r="7" spans="2:2">
      <c r="B7" t="s">
        <v>1002</v>
      </c>
    </row>
    <row r="9" spans="2:2">
      <c r="B9" s="18" t="s">
        <v>958</v>
      </c>
    </row>
    <row r="10" spans="2:2">
      <c r="B10" t="s">
        <v>969</v>
      </c>
    </row>
    <row r="11" spans="2:2">
      <c r="B11" t="s">
        <v>1003</v>
      </c>
    </row>
    <row r="12" spans="2:2">
      <c r="B12" t="s">
        <v>1004</v>
      </c>
    </row>
    <row r="13" spans="2:2">
      <c r="B13" t="s">
        <v>979</v>
      </c>
    </row>
    <row r="14" spans="2:2">
      <c r="B14" t="s">
        <v>980</v>
      </c>
    </row>
    <row r="15" spans="2:2">
      <c r="B15" t="s">
        <v>972</v>
      </c>
    </row>
    <row r="16" spans="2:2">
      <c r="B16" t="s">
        <v>973</v>
      </c>
    </row>
    <row r="17" spans="1:8">
      <c r="B17" t="s">
        <v>974</v>
      </c>
    </row>
    <row r="19" spans="1:8">
      <c r="B19" s="18" t="s">
        <v>961</v>
      </c>
    </row>
    <row r="20" spans="1:8">
      <c r="B20" t="s">
        <v>1005</v>
      </c>
    </row>
    <row r="21" spans="1:8">
      <c r="B21" t="s">
        <v>1006</v>
      </c>
    </row>
    <row r="22" spans="1:8">
      <c r="B22" t="s">
        <v>1007</v>
      </c>
    </row>
    <row r="24" spans="1:8">
      <c r="B24" s="18" t="s">
        <v>965</v>
      </c>
    </row>
    <row r="25" spans="1:8">
      <c r="B25" t="s">
        <v>849</v>
      </c>
      <c r="C25" t="s">
        <v>859</v>
      </c>
      <c r="D25" t="s">
        <v>865</v>
      </c>
      <c r="E25" t="s">
        <v>875</v>
      </c>
      <c r="F25" t="s">
        <v>881</v>
      </c>
      <c r="G25" t="s">
        <v>885</v>
      </c>
      <c r="H25" t="s">
        <v>1008</v>
      </c>
    </row>
    <row r="26" spans="1:8">
      <c r="B26" t="s">
        <v>970</v>
      </c>
      <c r="C26" t="s">
        <v>970</v>
      </c>
      <c r="D26" t="s">
        <v>970</v>
      </c>
      <c r="E26" t="s">
        <v>970</v>
      </c>
      <c r="F26" t="s">
        <v>970</v>
      </c>
      <c r="G26" t="s">
        <v>970</v>
      </c>
      <c r="H26" t="s">
        <v>970</v>
      </c>
    </row>
    <row r="27" spans="1:8">
      <c r="B27" t="s">
        <v>80</v>
      </c>
      <c r="C27" t="s">
        <v>80</v>
      </c>
      <c r="D27" t="s">
        <v>80</v>
      </c>
      <c r="E27" t="s">
        <v>80</v>
      </c>
      <c r="F27" t="s">
        <v>80</v>
      </c>
      <c r="G27" t="s">
        <v>80</v>
      </c>
      <c r="H27" t="s">
        <v>80</v>
      </c>
    </row>
    <row r="28" spans="1:8">
      <c r="A28" t="s">
        <v>1009</v>
      </c>
    </row>
    <row r="30" spans="1:8">
      <c r="B30" s="18" t="s">
        <v>968</v>
      </c>
    </row>
    <row r="31" spans="1:8">
      <c r="A31" t="s">
        <v>969</v>
      </c>
    </row>
    <row r="32" spans="1:8">
      <c r="A32" t="s">
        <v>977</v>
      </c>
    </row>
    <row r="33" spans="1:4">
      <c r="A33" t="s">
        <v>978</v>
      </c>
    </row>
    <row r="34" spans="1:4">
      <c r="A34" t="s">
        <v>979</v>
      </c>
    </row>
    <row r="35" spans="1:4">
      <c r="A35" t="s">
        <v>980</v>
      </c>
    </row>
    <row r="36" spans="1:4">
      <c r="A36" t="s">
        <v>972</v>
      </c>
    </row>
    <row r="37" spans="1:4">
      <c r="A37" t="s">
        <v>973</v>
      </c>
    </row>
    <row r="38" spans="1:4">
      <c r="A38" t="s">
        <v>974</v>
      </c>
    </row>
    <row r="39" spans="1:4">
      <c r="A39" t="s">
        <v>975</v>
      </c>
    </row>
    <row r="41" spans="1:4">
      <c r="B41" s="18" t="s">
        <v>976</v>
      </c>
    </row>
    <row r="42" spans="1:4">
      <c r="A42" t="s">
        <v>969</v>
      </c>
      <c r="B42" s="446"/>
      <c r="C42" s="446"/>
      <c r="D42" s="446"/>
    </row>
    <row r="43" spans="1:4">
      <c r="A43" t="s">
        <v>977</v>
      </c>
      <c r="B43" s="446"/>
      <c r="C43" s="446"/>
      <c r="D43" s="446"/>
    </row>
    <row r="44" spans="1:4">
      <c r="A44" t="s">
        <v>978</v>
      </c>
      <c r="B44" s="446"/>
      <c r="C44" s="446"/>
      <c r="D44" s="446"/>
    </row>
    <row r="45" spans="1:4">
      <c r="A45" t="s">
        <v>979</v>
      </c>
      <c r="B45" s="446"/>
      <c r="C45" s="446"/>
      <c r="D45" s="446"/>
    </row>
    <row r="46" spans="1:4">
      <c r="A46" t="s">
        <v>980</v>
      </c>
      <c r="B46" s="446"/>
      <c r="C46" s="446"/>
      <c r="D46" s="446"/>
    </row>
    <row r="47" spans="1:4">
      <c r="A47" t="s">
        <v>972</v>
      </c>
      <c r="B47" s="446"/>
      <c r="C47" s="446"/>
      <c r="D47" s="446"/>
    </row>
    <row r="48" spans="1:4">
      <c r="A48" t="s">
        <v>973</v>
      </c>
      <c r="B48" s="446"/>
      <c r="C48" s="446"/>
      <c r="D48" s="446"/>
    </row>
    <row r="49" spans="1:4">
      <c r="A49" t="s">
        <v>974</v>
      </c>
      <c r="B49" s="446"/>
      <c r="C49" s="446"/>
      <c r="D49" s="446"/>
    </row>
    <row r="50" spans="1:4">
      <c r="A50" t="s">
        <v>975</v>
      </c>
      <c r="B50" s="446"/>
      <c r="C50" s="446"/>
      <c r="D50" s="446"/>
    </row>
    <row r="51" spans="1:4">
      <c r="A51" t="s">
        <v>85</v>
      </c>
      <c r="B51" t="s">
        <v>106</v>
      </c>
      <c r="C51" t="s">
        <v>950</v>
      </c>
      <c r="D51" t="s">
        <v>1010</v>
      </c>
    </row>
    <row r="52" spans="1:4">
      <c r="A52">
        <v>2020</v>
      </c>
    </row>
    <row r="53" spans="1:4">
      <c r="A53">
        <v>2021</v>
      </c>
    </row>
    <row r="54" spans="1:4">
      <c r="A54" t="s">
        <v>1011</v>
      </c>
    </row>
  </sheetData>
  <mergeCells count="9">
    <mergeCell ref="B47:D47"/>
    <mergeCell ref="B48:D48"/>
    <mergeCell ref="B49:D49"/>
    <mergeCell ref="B50:D50"/>
    <mergeCell ref="B42:D42"/>
    <mergeCell ref="B43:D43"/>
    <mergeCell ref="B44:D44"/>
    <mergeCell ref="B45:D45"/>
    <mergeCell ref="B46:D46"/>
  </mergeCells>
  <phoneticPr fontId="2" type="noConversion"/>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75532-4376-49CE-A07A-43DE655462D6}">
  <sheetPr codeName="Sheet7"/>
  <dimension ref="A2:G50"/>
  <sheetViews>
    <sheetView workbookViewId="0">
      <selection activeCell="G23" sqref="G23"/>
    </sheetView>
  </sheetViews>
  <sheetFormatPr baseColWidth="10" defaultColWidth="8.83203125" defaultRowHeight="15"/>
  <cols>
    <col min="1" max="1" width="18" customWidth="1"/>
    <col min="2" max="2" width="24.5" bestFit="1" customWidth="1"/>
    <col min="3" max="4" width="12.1640625" bestFit="1" customWidth="1"/>
    <col min="5" max="5" width="35.5" customWidth="1"/>
    <col min="6" max="6" width="31.5" bestFit="1" customWidth="1"/>
    <col min="7" max="7" width="31.33203125" bestFit="1" customWidth="1"/>
    <col min="8" max="8" width="12.1640625" bestFit="1" customWidth="1"/>
  </cols>
  <sheetData>
    <row r="2" spans="2:3">
      <c r="B2" s="18" t="s">
        <v>1012</v>
      </c>
    </row>
    <row r="3" spans="2:3">
      <c r="B3" t="s">
        <v>998</v>
      </c>
      <c r="C3">
        <v>2000</v>
      </c>
    </row>
    <row r="4" spans="2:3">
      <c r="B4" t="s">
        <v>999</v>
      </c>
      <c r="C4" t="s">
        <v>985</v>
      </c>
    </row>
    <row r="5" spans="2:3">
      <c r="B5" t="s">
        <v>1000</v>
      </c>
      <c r="C5" t="s">
        <v>1013</v>
      </c>
    </row>
    <row r="6" spans="2:3">
      <c r="B6" t="s">
        <v>1001</v>
      </c>
      <c r="C6" t="s">
        <v>1014</v>
      </c>
    </row>
    <row r="7" spans="2:3">
      <c r="B7" t="s">
        <v>1002</v>
      </c>
      <c r="C7" t="s">
        <v>990</v>
      </c>
    </row>
    <row r="9" spans="2:3">
      <c r="B9" s="18" t="s">
        <v>1015</v>
      </c>
    </row>
    <row r="10" spans="2:3">
      <c r="B10" t="s">
        <v>1016</v>
      </c>
      <c r="C10" t="s">
        <v>991</v>
      </c>
    </row>
    <row r="11" spans="2:3">
      <c r="B11" t="s">
        <v>1003</v>
      </c>
    </row>
    <row r="12" spans="2:3">
      <c r="B12" t="s">
        <v>1004</v>
      </c>
    </row>
    <row r="13" spans="2:3">
      <c r="B13" t="s">
        <v>979</v>
      </c>
    </row>
    <row r="14" spans="2:3">
      <c r="B14" t="s">
        <v>980</v>
      </c>
    </row>
    <row r="15" spans="2:3">
      <c r="B15" t="s">
        <v>972</v>
      </c>
    </row>
    <row r="16" spans="2:3">
      <c r="B16" t="s">
        <v>973</v>
      </c>
    </row>
    <row r="17" spans="1:7">
      <c r="B17" t="s">
        <v>974</v>
      </c>
    </row>
    <row r="20" spans="1:7">
      <c r="B20" s="18" t="s">
        <v>965</v>
      </c>
    </row>
    <row r="21" spans="1:7">
      <c r="B21" t="s">
        <v>849</v>
      </c>
      <c r="C21" t="s">
        <v>875</v>
      </c>
      <c r="D21" t="s">
        <v>881</v>
      </c>
      <c r="E21" t="s">
        <v>885</v>
      </c>
      <c r="F21" t="s">
        <v>916</v>
      </c>
      <c r="G21" t="s">
        <v>920</v>
      </c>
    </row>
    <row r="22" spans="1:7">
      <c r="B22" t="s">
        <v>970</v>
      </c>
      <c r="C22" t="s">
        <v>970</v>
      </c>
      <c r="D22">
        <v>5.4</v>
      </c>
      <c r="E22">
        <v>6.1</v>
      </c>
      <c r="F22">
        <v>13.2</v>
      </c>
      <c r="G22">
        <v>15.1</v>
      </c>
    </row>
    <row r="23" spans="1:7" ht="32">
      <c r="B23" s="20" t="s">
        <v>80</v>
      </c>
      <c r="C23" t="s">
        <v>80</v>
      </c>
      <c r="D23" t="s">
        <v>80</v>
      </c>
      <c r="E23" s="19" t="s">
        <v>1017</v>
      </c>
      <c r="F23" t="s">
        <v>996</v>
      </c>
      <c r="G23" t="s">
        <v>997</v>
      </c>
    </row>
    <row r="24" spans="1:7">
      <c r="A24" t="s">
        <v>1009</v>
      </c>
    </row>
    <row r="26" spans="1:7">
      <c r="B26" s="18" t="s">
        <v>1018</v>
      </c>
    </row>
    <row r="27" spans="1:7">
      <c r="A27" t="s">
        <v>969</v>
      </c>
    </row>
    <row r="28" spans="1:7">
      <c r="A28" t="s">
        <v>977</v>
      </c>
    </row>
    <row r="29" spans="1:7">
      <c r="A29" t="s">
        <v>978</v>
      </c>
    </row>
    <row r="30" spans="1:7">
      <c r="A30" t="s">
        <v>979</v>
      </c>
    </row>
    <row r="31" spans="1:7">
      <c r="A31" t="s">
        <v>980</v>
      </c>
    </row>
    <row r="32" spans="1:7">
      <c r="A32" t="s">
        <v>972</v>
      </c>
    </row>
    <row r="33" spans="1:4">
      <c r="A33" t="s">
        <v>973</v>
      </c>
    </row>
    <row r="34" spans="1:4">
      <c r="A34" t="s">
        <v>974</v>
      </c>
    </row>
    <row r="35" spans="1:4">
      <c r="A35" t="s">
        <v>975</v>
      </c>
    </row>
    <row r="37" spans="1:4">
      <c r="B37" s="18" t="s">
        <v>976</v>
      </c>
    </row>
    <row r="38" spans="1:4">
      <c r="A38" t="s">
        <v>969</v>
      </c>
      <c r="B38" s="446"/>
      <c r="C38" s="446"/>
      <c r="D38" s="446"/>
    </row>
    <row r="39" spans="1:4">
      <c r="A39" t="s">
        <v>977</v>
      </c>
      <c r="B39" s="446"/>
      <c r="C39" s="446"/>
      <c r="D39" s="446"/>
    </row>
    <row r="40" spans="1:4">
      <c r="A40" t="s">
        <v>978</v>
      </c>
      <c r="B40" s="446"/>
      <c r="C40" s="446"/>
      <c r="D40" s="446"/>
    </row>
    <row r="41" spans="1:4">
      <c r="A41" t="s">
        <v>979</v>
      </c>
      <c r="B41" s="446"/>
      <c r="C41" s="446"/>
      <c r="D41" s="446"/>
    </row>
    <row r="42" spans="1:4">
      <c r="A42" t="s">
        <v>980</v>
      </c>
      <c r="B42" s="446"/>
      <c r="C42" s="446"/>
      <c r="D42" s="446"/>
    </row>
    <row r="43" spans="1:4">
      <c r="A43" t="s">
        <v>972</v>
      </c>
      <c r="B43" s="446"/>
      <c r="C43" s="446"/>
      <c r="D43" s="446"/>
    </row>
    <row r="44" spans="1:4">
      <c r="A44" t="s">
        <v>973</v>
      </c>
      <c r="B44" s="446"/>
      <c r="C44" s="446"/>
      <c r="D44" s="446"/>
    </row>
    <row r="45" spans="1:4">
      <c r="A45" t="s">
        <v>974</v>
      </c>
      <c r="B45" s="446"/>
      <c r="C45" s="446"/>
      <c r="D45" s="446"/>
    </row>
    <row r="46" spans="1:4">
      <c r="A46" t="s">
        <v>975</v>
      </c>
      <c r="B46" s="446"/>
      <c r="C46" s="446"/>
      <c r="D46" s="446"/>
    </row>
    <row r="47" spans="1:4">
      <c r="A47" t="s">
        <v>85</v>
      </c>
      <c r="B47" t="s">
        <v>106</v>
      </c>
      <c r="C47" t="s">
        <v>950</v>
      </c>
      <c r="D47" t="s">
        <v>1010</v>
      </c>
    </row>
    <row r="48" spans="1:4">
      <c r="A48">
        <v>2024</v>
      </c>
    </row>
    <row r="49" spans="1:1">
      <c r="A49">
        <v>2025</v>
      </c>
    </row>
    <row r="50" spans="1:1">
      <c r="A50" t="s">
        <v>1011</v>
      </c>
    </row>
  </sheetData>
  <mergeCells count="9">
    <mergeCell ref="B44:D44"/>
    <mergeCell ref="B45:D45"/>
    <mergeCell ref="B46:D46"/>
    <mergeCell ref="B38:D38"/>
    <mergeCell ref="B39:D39"/>
    <mergeCell ref="B40:D40"/>
    <mergeCell ref="B41:D41"/>
    <mergeCell ref="B42:D42"/>
    <mergeCell ref="B43:D4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F0749-2575-42F9-A136-EDACF51421CF}">
  <sheetPr codeName="Sheet10">
    <tabColor theme="3"/>
    <pageSetUpPr fitToPage="1"/>
  </sheetPr>
  <dimension ref="C1:D10"/>
  <sheetViews>
    <sheetView showGridLines="0" topLeftCell="A8" zoomScale="144" zoomScaleNormal="100" workbookViewId="0">
      <selection activeCell="C11" sqref="C11"/>
    </sheetView>
  </sheetViews>
  <sheetFormatPr baseColWidth="10" defaultColWidth="9.1640625" defaultRowHeight="30" customHeight="1"/>
  <cols>
    <col min="1" max="1" width="3.1640625" style="143" customWidth="1"/>
    <col min="2" max="2" width="6.5" style="143" customWidth="1"/>
    <col min="3" max="3" width="38.1640625" style="143" customWidth="1"/>
    <col min="4" max="4" width="85.5" style="143" customWidth="1"/>
    <col min="5" max="5" width="61.33203125" style="143" customWidth="1"/>
    <col min="6" max="16384" width="9.1640625" style="143"/>
  </cols>
  <sheetData>
    <row r="1" spans="3:4" ht="12" customHeight="1"/>
    <row r="2" spans="3:4" ht="5.25" customHeight="1"/>
    <row r="3" spans="3:4" ht="38.25" customHeight="1">
      <c r="C3" s="315" t="s">
        <v>3</v>
      </c>
      <c r="D3" s="315"/>
    </row>
    <row r="4" spans="3:4" ht="4.5" customHeight="1"/>
    <row r="5" spans="3:4" ht="4.5" customHeight="1"/>
    <row r="6" spans="3:4" ht="30" customHeight="1">
      <c r="C6" s="315" t="s">
        <v>13</v>
      </c>
      <c r="D6" s="315"/>
    </row>
    <row r="7" spans="3:4" ht="165">
      <c r="C7" s="157" t="s">
        <v>14</v>
      </c>
      <c r="D7" s="157" t="s">
        <v>1020</v>
      </c>
    </row>
    <row r="8" spans="3:4" ht="111.75" customHeight="1">
      <c r="C8" s="157" t="s">
        <v>15</v>
      </c>
      <c r="D8" s="157" t="s">
        <v>1118</v>
      </c>
    </row>
    <row r="9" spans="3:4" ht="30" customHeight="1" thickBot="1">
      <c r="C9" s="316" t="s">
        <v>16</v>
      </c>
      <c r="D9" s="316"/>
    </row>
    <row r="10" spans="3:4" ht="51.75" customHeight="1" thickBot="1">
      <c r="C10" s="317" t="s">
        <v>1119</v>
      </c>
      <c r="D10" s="318"/>
    </row>
  </sheetData>
  <mergeCells count="4">
    <mergeCell ref="C3:D3"/>
    <mergeCell ref="C6:D6"/>
    <mergeCell ref="C9:D9"/>
    <mergeCell ref="C10:D10"/>
  </mergeCells>
  <pageMargins left="0.7" right="0.7" top="0.75" bottom="0.75" header="0.3" footer="0.3"/>
  <pageSetup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FF3F6-FD5C-4CA4-91C9-B3BA8C6ABF94}">
  <sheetPr codeName="Sheet4">
    <tabColor theme="4"/>
  </sheetPr>
  <dimension ref="A1:XFC31"/>
  <sheetViews>
    <sheetView showGridLines="0" tabSelected="1" topLeftCell="J16" zoomScale="150" zoomScaleNormal="100" workbookViewId="0">
      <selection activeCell="L24" sqref="L24"/>
    </sheetView>
  </sheetViews>
  <sheetFormatPr baseColWidth="10" defaultColWidth="10.5" defaultRowHeight="13"/>
  <cols>
    <col min="1" max="1" width="3" style="165" hidden="1" customWidth="1"/>
    <col min="2" max="2" width="4.5" style="166" hidden="1" customWidth="1"/>
    <col min="3" max="3" width="6" style="160" hidden="1" customWidth="1"/>
    <col min="4" max="4" width="2.5" style="160" customWidth="1"/>
    <col min="5" max="5" width="45" style="194" customWidth="1"/>
    <col min="6" max="6" width="31.33203125" style="276" customWidth="1"/>
    <col min="7" max="7" width="31.33203125" style="194" customWidth="1"/>
    <col min="8" max="9" width="30.33203125" style="194" customWidth="1"/>
    <col min="10" max="11" width="31.33203125" style="194" customWidth="1"/>
    <col min="12" max="12" width="38.83203125" style="194" customWidth="1"/>
    <col min="13" max="13" width="31.33203125" style="194" customWidth="1"/>
    <col min="14" max="14" width="29.33203125" style="165" hidden="1" customWidth="1"/>
    <col min="15" max="16" width="29.33203125" style="165" customWidth="1"/>
    <col min="17" max="17" width="4.1640625" style="165" customWidth="1"/>
    <col min="18" max="20" width="29.33203125" style="165" customWidth="1"/>
    <col min="21" max="21" width="4.1640625" style="165" customWidth="1"/>
    <col min="22" max="24" width="29.33203125" style="165" customWidth="1"/>
    <col min="25" max="25" width="4.1640625" style="165" customWidth="1"/>
    <col min="26" max="28" width="29.33203125" style="165" customWidth="1"/>
    <col min="29" max="29" width="4.1640625" style="165" customWidth="1"/>
    <col min="30" max="32" width="29.33203125" style="165" customWidth="1"/>
    <col min="33" max="33" width="4.1640625" style="165" customWidth="1"/>
    <col min="34" max="36" width="29.33203125" style="165" customWidth="1"/>
    <col min="37" max="37" width="4.1640625" style="165" customWidth="1"/>
    <col min="38" max="40" width="29.33203125" style="165" customWidth="1"/>
    <col min="41" max="54" width="10.5" style="158"/>
    <col min="55" max="16384" width="10.5" style="165"/>
  </cols>
  <sheetData>
    <row r="1" spans="1:54 16383:16383" s="158" customFormat="1" ht="12.75" hidden="1" customHeight="1">
      <c r="B1" s="159"/>
      <c r="C1" s="160"/>
      <c r="D1" s="160"/>
      <c r="E1" s="161"/>
      <c r="F1" s="273"/>
      <c r="G1" s="162"/>
      <c r="H1" s="162"/>
      <c r="I1" s="162"/>
      <c r="J1" s="163"/>
      <c r="K1" s="164"/>
      <c r="L1" s="164"/>
      <c r="M1" s="161"/>
    </row>
    <row r="2" spans="1:54 16383:16383" s="158" customFormat="1" ht="12.75" customHeight="1" thickBot="1">
      <c r="B2" s="159"/>
      <c r="C2" s="160"/>
      <c r="D2" s="160"/>
      <c r="E2" s="161"/>
      <c r="F2" s="273"/>
      <c r="G2" s="162"/>
      <c r="H2" s="162"/>
      <c r="I2" s="162"/>
      <c r="J2" s="164"/>
      <c r="K2" s="164"/>
      <c r="L2" s="164"/>
      <c r="M2" s="161"/>
    </row>
    <row r="3" spans="1:54 16383:16383" s="158" customFormat="1" ht="37.5" customHeight="1" thickBot="1">
      <c r="B3" s="159"/>
      <c r="C3" s="160"/>
      <c r="D3" s="160"/>
      <c r="E3" s="319" t="s">
        <v>5</v>
      </c>
      <c r="F3" s="320"/>
      <c r="G3" s="320"/>
      <c r="H3" s="321"/>
      <c r="I3" s="162"/>
      <c r="J3" s="162"/>
      <c r="K3" s="162"/>
      <c r="L3" s="162"/>
      <c r="M3" s="161"/>
    </row>
    <row r="4" spans="1:54 16383:16383" s="158" customFormat="1" ht="12.75" customHeight="1">
      <c r="B4" s="159"/>
      <c r="C4" s="160"/>
      <c r="D4" s="160"/>
      <c r="E4" s="161"/>
      <c r="F4" s="273"/>
      <c r="G4" s="162"/>
      <c r="H4" s="162"/>
      <c r="I4" s="162"/>
      <c r="J4" s="164"/>
      <c r="K4" s="164"/>
      <c r="L4" s="164"/>
      <c r="M4" s="161"/>
    </row>
    <row r="5" spans="1:54 16383:16383" s="158" customFormat="1" ht="12.75" customHeight="1">
      <c r="B5" s="159"/>
      <c r="C5" s="160"/>
      <c r="D5" s="160"/>
      <c r="E5" s="161"/>
      <c r="F5" s="273"/>
      <c r="G5" s="162"/>
      <c r="H5" s="162"/>
      <c r="I5" s="162"/>
      <c r="J5" s="164"/>
      <c r="K5" s="164"/>
      <c r="L5" s="164"/>
      <c r="M5" s="161"/>
    </row>
    <row r="6" spans="1:54 16383:16383" ht="16">
      <c r="E6" s="167"/>
      <c r="F6" s="274"/>
      <c r="G6" s="158"/>
      <c r="H6" s="167"/>
      <c r="I6" s="167"/>
      <c r="J6" s="168"/>
      <c r="K6" s="168"/>
      <c r="L6" s="168"/>
      <c r="M6" s="167"/>
      <c r="N6" s="167"/>
      <c r="AO6" s="165"/>
      <c r="AP6" s="165"/>
      <c r="AQ6" s="165"/>
      <c r="AR6" s="165"/>
      <c r="AS6" s="165"/>
      <c r="AT6" s="165"/>
      <c r="AU6" s="165"/>
      <c r="AV6" s="165"/>
      <c r="AW6" s="165"/>
      <c r="AX6" s="165"/>
      <c r="AY6" s="165"/>
      <c r="AZ6" s="165"/>
      <c r="BA6" s="165"/>
      <c r="BB6" s="165"/>
      <c r="XFC6" s="165" t="e" cm="1">
        <f t="array" ref="XFC6">_xlfn.IFS(#REF!="Renewable",(INDEX(RE,,MATCH(#REF!,REC,0))),#REF!="CSA",(INDEX(IMP_CSA,,MATCH(#REF!,IMP_CSAC,0))),#REF!="Forestry",(INDEX(AR,,MATCH(#REF!,ARC,0))),#REF!="AGR",(INDEX(AGR,,MATCH(#REF!,AGRC,0))))</f>
        <v>#REF!</v>
      </c>
    </row>
    <row r="7" spans="1:54 16383:16383" ht="16" customHeight="1">
      <c r="E7" s="80"/>
      <c r="F7" s="80"/>
      <c r="G7" s="80"/>
      <c r="H7" s="80"/>
      <c r="I7" s="80"/>
      <c r="J7" s="80"/>
      <c r="K7" s="80"/>
      <c r="L7" s="80"/>
      <c r="M7" s="80"/>
      <c r="N7" s="80"/>
      <c r="AO7" s="165"/>
      <c r="AP7" s="165"/>
      <c r="AQ7" s="165"/>
      <c r="AR7" s="165"/>
      <c r="AS7" s="165"/>
      <c r="AT7" s="165"/>
      <c r="AU7" s="165"/>
      <c r="AV7" s="165"/>
      <c r="AW7" s="165"/>
      <c r="AX7" s="165"/>
      <c r="AY7" s="165"/>
      <c r="AZ7" s="165"/>
      <c r="BA7" s="165"/>
      <c r="BB7" s="165"/>
    </row>
    <row r="8" spans="1:54 16383:16383" s="175" customFormat="1" ht="64.5" customHeight="1">
      <c r="A8" s="169" t="s">
        <v>17</v>
      </c>
      <c r="B8" s="169" t="s">
        <v>17</v>
      </c>
      <c r="C8" s="170"/>
      <c r="D8" s="171"/>
      <c r="E8" s="172" t="s">
        <v>18</v>
      </c>
      <c r="F8" s="172" t="s">
        <v>19</v>
      </c>
      <c r="G8" s="172" t="s">
        <v>20</v>
      </c>
      <c r="H8" s="173" t="s">
        <v>21</v>
      </c>
      <c r="I8" s="173" t="s">
        <v>22</v>
      </c>
      <c r="J8" s="173" t="s">
        <v>23</v>
      </c>
      <c r="K8" s="173" t="s">
        <v>24</v>
      </c>
      <c r="L8" s="174" t="s">
        <v>25</v>
      </c>
      <c r="M8" s="173" t="s">
        <v>26</v>
      </c>
      <c r="N8" s="173"/>
      <c r="AO8" s="176"/>
      <c r="AP8" s="176"/>
      <c r="AQ8" s="176"/>
      <c r="AR8" s="176"/>
      <c r="AS8" s="176"/>
      <c r="AT8" s="176"/>
      <c r="AU8" s="176"/>
      <c r="AV8" s="176"/>
      <c r="AW8" s="176"/>
      <c r="AX8" s="176"/>
      <c r="AY8" s="176"/>
      <c r="AZ8" s="176"/>
      <c r="BA8" s="176"/>
      <c r="BB8" s="176"/>
    </row>
    <row r="9" spans="1:54 16383:16383" ht="156" customHeight="1">
      <c r="A9" s="1"/>
      <c r="B9" s="177" t="s">
        <v>27</v>
      </c>
      <c r="C9" s="178"/>
      <c r="D9" s="179"/>
      <c r="E9" s="180" t="s">
        <v>27</v>
      </c>
      <c r="F9" s="272" t="s">
        <v>34</v>
      </c>
      <c r="G9" s="225" t="s">
        <v>1021</v>
      </c>
      <c r="H9" s="270" t="s">
        <v>123</v>
      </c>
      <c r="I9" s="231" t="s">
        <v>1049</v>
      </c>
      <c r="J9" s="184" t="s">
        <v>31</v>
      </c>
      <c r="K9" s="185" t="s">
        <v>124</v>
      </c>
      <c r="L9" s="186" t="s">
        <v>1022</v>
      </c>
      <c r="M9" s="187" t="s">
        <v>1146</v>
      </c>
      <c r="N9" s="181" t="s">
        <v>29</v>
      </c>
    </row>
    <row r="10" spans="1:54 16383:16383" ht="174" customHeight="1">
      <c r="A10" s="2"/>
      <c r="B10" s="177" t="s">
        <v>33</v>
      </c>
      <c r="C10" s="178"/>
      <c r="D10" s="179"/>
      <c r="E10" s="180" t="s">
        <v>33</v>
      </c>
      <c r="F10" s="272" t="s">
        <v>28</v>
      </c>
      <c r="G10" s="190" t="s">
        <v>1023</v>
      </c>
      <c r="H10" s="182"/>
      <c r="I10" s="183" t="s">
        <v>1024</v>
      </c>
      <c r="J10" s="184" t="s">
        <v>39</v>
      </c>
      <c r="K10" s="188"/>
      <c r="L10" s="186" t="s">
        <v>1024</v>
      </c>
      <c r="M10" s="227" t="s">
        <v>1024</v>
      </c>
      <c r="N10" s="181" t="s">
        <v>29</v>
      </c>
    </row>
    <row r="11" spans="1:54 16383:16383" ht="292" customHeight="1">
      <c r="A11" s="3"/>
      <c r="B11" s="177" t="s">
        <v>37</v>
      </c>
      <c r="C11" s="178"/>
      <c r="D11" s="179"/>
      <c r="E11" s="180" t="s">
        <v>37</v>
      </c>
      <c r="F11" s="272" t="s">
        <v>34</v>
      </c>
      <c r="G11" s="226" t="s">
        <v>1147</v>
      </c>
      <c r="H11" s="270" t="s">
        <v>227</v>
      </c>
      <c r="I11" s="231" t="s">
        <v>1050</v>
      </c>
      <c r="J11" s="184" t="s">
        <v>31</v>
      </c>
      <c r="K11" s="188" t="s">
        <v>228</v>
      </c>
      <c r="L11" s="267" t="s">
        <v>1170</v>
      </c>
      <c r="M11" s="233" t="s">
        <v>1169</v>
      </c>
      <c r="N11" s="187"/>
    </row>
    <row r="12" spans="1:54 16383:16383" ht="217" customHeight="1">
      <c r="A12" s="4"/>
      <c r="B12" s="177" t="s">
        <v>40</v>
      </c>
      <c r="C12" s="178"/>
      <c r="D12" s="179"/>
      <c r="E12" s="180" t="s">
        <v>40</v>
      </c>
      <c r="F12" s="272" t="s">
        <v>34</v>
      </c>
      <c r="G12" s="229" t="s">
        <v>1025</v>
      </c>
      <c r="H12" s="270" t="s">
        <v>278</v>
      </c>
      <c r="I12" s="231" t="s">
        <v>1051</v>
      </c>
      <c r="J12" s="184" t="s">
        <v>31</v>
      </c>
      <c r="K12" s="228" t="s">
        <v>279</v>
      </c>
      <c r="L12" s="266" t="s">
        <v>1026</v>
      </c>
      <c r="M12" s="265" t="s">
        <v>1027</v>
      </c>
      <c r="N12" s="187"/>
    </row>
    <row r="13" spans="1:54 16383:16383" ht="188" customHeight="1">
      <c r="A13" s="5"/>
      <c r="B13" s="177" t="s">
        <v>42</v>
      </c>
      <c r="C13" s="178"/>
      <c r="D13" s="179"/>
      <c r="E13" s="180" t="s">
        <v>42</v>
      </c>
      <c r="F13" s="275" t="s">
        <v>34</v>
      </c>
      <c r="G13" s="233" t="s">
        <v>1028</v>
      </c>
      <c r="H13" s="269" t="s">
        <v>289</v>
      </c>
      <c r="I13" s="231" t="s">
        <v>1052</v>
      </c>
      <c r="J13" s="238" t="s">
        <v>31</v>
      </c>
      <c r="K13" s="287" t="s">
        <v>1156</v>
      </c>
      <c r="L13" s="266" t="s">
        <v>1029</v>
      </c>
      <c r="M13" s="232" t="s">
        <v>1157</v>
      </c>
      <c r="N13" s="187"/>
      <c r="AO13" s="165"/>
      <c r="AP13" s="165"/>
      <c r="AQ13" s="165"/>
      <c r="AR13" s="165"/>
      <c r="AS13" s="165"/>
      <c r="AT13" s="165"/>
      <c r="AU13" s="165"/>
      <c r="AV13" s="165"/>
      <c r="AW13" s="165"/>
      <c r="AX13" s="165"/>
      <c r="AY13" s="165"/>
      <c r="AZ13" s="165"/>
      <c r="BA13" s="165"/>
      <c r="BB13" s="165"/>
    </row>
    <row r="14" spans="1:54 16383:16383" ht="195" customHeight="1">
      <c r="A14" s="6"/>
      <c r="B14" s="177" t="s">
        <v>44</v>
      </c>
      <c r="C14" s="178"/>
      <c r="D14" s="179"/>
      <c r="E14" s="189" t="s">
        <v>44</v>
      </c>
      <c r="F14" s="272" t="s">
        <v>28</v>
      </c>
      <c r="G14" s="268" t="s">
        <v>1030</v>
      </c>
      <c r="H14" s="182"/>
      <c r="I14" s="183" t="s">
        <v>1024</v>
      </c>
      <c r="J14" s="184" t="s">
        <v>39</v>
      </c>
      <c r="K14" s="286"/>
      <c r="L14" s="234" t="s">
        <v>1024</v>
      </c>
      <c r="M14" s="233" t="s">
        <v>1024</v>
      </c>
      <c r="N14" s="187"/>
      <c r="AO14" s="165"/>
      <c r="AP14" s="165"/>
      <c r="AQ14" s="165"/>
      <c r="AR14" s="165"/>
      <c r="AS14" s="165"/>
      <c r="AT14" s="165"/>
      <c r="AU14" s="165"/>
      <c r="AV14" s="165"/>
      <c r="AW14" s="165"/>
      <c r="AX14" s="165"/>
      <c r="AY14" s="165"/>
      <c r="AZ14" s="165"/>
      <c r="BA14" s="165"/>
      <c r="BB14" s="165"/>
    </row>
    <row r="15" spans="1:54 16383:16383" ht="193" customHeight="1">
      <c r="A15" s="7"/>
      <c r="B15" s="177" t="s">
        <v>46</v>
      </c>
      <c r="C15" s="178"/>
      <c r="D15" s="179"/>
      <c r="E15" s="189" t="s">
        <v>46</v>
      </c>
      <c r="F15" s="272" t="s">
        <v>34</v>
      </c>
      <c r="G15" s="181" t="s">
        <v>1031</v>
      </c>
      <c r="H15" s="271" t="s">
        <v>358</v>
      </c>
      <c r="I15" s="231" t="s">
        <v>1033</v>
      </c>
      <c r="J15" s="238" t="s">
        <v>31</v>
      </c>
      <c r="K15" s="239" t="s">
        <v>361</v>
      </c>
      <c r="L15" s="230" t="s">
        <v>1032</v>
      </c>
      <c r="M15" s="265" t="s">
        <v>1034</v>
      </c>
      <c r="N15" s="187"/>
      <c r="AO15" s="165"/>
      <c r="AP15" s="165"/>
      <c r="AQ15" s="165"/>
      <c r="AR15" s="165"/>
      <c r="AS15" s="165"/>
      <c r="AT15" s="165"/>
      <c r="AU15" s="165"/>
      <c r="AV15" s="165"/>
      <c r="AW15" s="165"/>
      <c r="AX15" s="165"/>
      <c r="AY15" s="165"/>
      <c r="AZ15" s="165"/>
      <c r="BA15" s="165"/>
      <c r="BB15" s="165"/>
    </row>
    <row r="16" spans="1:54 16383:16383" ht="293" customHeight="1">
      <c r="A16" s="8"/>
      <c r="B16" s="177" t="s">
        <v>48</v>
      </c>
      <c r="C16" s="178"/>
      <c r="D16" s="179"/>
      <c r="E16" s="189" t="s">
        <v>48</v>
      </c>
      <c r="F16" s="272" t="s">
        <v>34</v>
      </c>
      <c r="G16" s="181" t="s">
        <v>1148</v>
      </c>
      <c r="H16" s="270" t="s">
        <v>389</v>
      </c>
      <c r="I16" s="231" t="s">
        <v>1035</v>
      </c>
      <c r="J16" s="184" t="s">
        <v>31</v>
      </c>
      <c r="K16" s="237" t="s">
        <v>1100</v>
      </c>
      <c r="L16" s="186" t="s">
        <v>1149</v>
      </c>
      <c r="M16" s="265" t="s">
        <v>1150</v>
      </c>
      <c r="N16" s="181"/>
      <c r="AO16" s="165"/>
      <c r="AP16" s="165"/>
      <c r="AQ16" s="165"/>
      <c r="AR16" s="165"/>
      <c r="AS16" s="165"/>
      <c r="AT16" s="165"/>
      <c r="AU16" s="165"/>
      <c r="AV16" s="165"/>
      <c r="AW16" s="165"/>
      <c r="AX16" s="165"/>
      <c r="AY16" s="165"/>
      <c r="AZ16" s="165"/>
      <c r="BA16" s="165"/>
      <c r="BB16" s="165"/>
    </row>
    <row r="17" spans="1:54" ht="132" customHeight="1">
      <c r="A17" s="9"/>
      <c r="B17" s="177" t="s">
        <v>50</v>
      </c>
      <c r="C17" s="178"/>
      <c r="D17" s="179"/>
      <c r="E17" s="189" t="s">
        <v>50</v>
      </c>
      <c r="F17" s="272" t="s">
        <v>28</v>
      </c>
      <c r="G17" s="181" t="s">
        <v>1036</v>
      </c>
      <c r="H17" s="182"/>
      <c r="I17" s="183" t="s">
        <v>1024</v>
      </c>
      <c r="J17" s="238" t="s">
        <v>39</v>
      </c>
      <c r="K17" s="242" t="s">
        <v>1024</v>
      </c>
      <c r="L17" s="241" t="s">
        <v>1024</v>
      </c>
      <c r="M17" s="181" t="s">
        <v>1024</v>
      </c>
      <c r="N17" s="181"/>
      <c r="AO17" s="165"/>
      <c r="AP17" s="165"/>
      <c r="AQ17" s="165"/>
      <c r="AR17" s="165"/>
      <c r="AS17" s="165"/>
      <c r="AT17" s="165"/>
      <c r="AU17" s="165"/>
      <c r="AV17" s="165"/>
      <c r="AW17" s="165"/>
      <c r="AX17" s="165"/>
      <c r="AY17" s="165"/>
      <c r="AZ17" s="165"/>
      <c r="BA17" s="165"/>
      <c r="BB17" s="165"/>
    </row>
    <row r="18" spans="1:54" ht="85" customHeight="1">
      <c r="A18" s="10"/>
      <c r="B18" s="177" t="s">
        <v>52</v>
      </c>
      <c r="C18" s="178"/>
      <c r="D18" s="179"/>
      <c r="E18" s="189" t="s">
        <v>52</v>
      </c>
      <c r="F18" s="272" t="s">
        <v>28</v>
      </c>
      <c r="G18" s="181" t="s">
        <v>1037</v>
      </c>
      <c r="H18" s="182"/>
      <c r="I18" s="183" t="s">
        <v>1024</v>
      </c>
      <c r="J18" s="238" t="s">
        <v>39</v>
      </c>
      <c r="K18" s="242" t="s">
        <v>1024</v>
      </c>
      <c r="L18" s="241" t="s">
        <v>1024</v>
      </c>
      <c r="M18" s="181" t="s">
        <v>1024</v>
      </c>
      <c r="N18" s="181"/>
    </row>
    <row r="19" spans="1:54" ht="82" customHeight="1">
      <c r="A19" s="11"/>
      <c r="B19" s="177" t="s">
        <v>54</v>
      </c>
      <c r="C19" s="178"/>
      <c r="D19" s="179"/>
      <c r="E19" s="189" t="s">
        <v>54</v>
      </c>
      <c r="F19" s="272" t="s">
        <v>28</v>
      </c>
      <c r="G19" s="181" t="s">
        <v>1038</v>
      </c>
      <c r="H19" s="182"/>
      <c r="I19" s="183" t="s">
        <v>1024</v>
      </c>
      <c r="J19" s="238" t="s">
        <v>39</v>
      </c>
      <c r="K19" s="242" t="s">
        <v>1024</v>
      </c>
      <c r="L19" s="241" t="s">
        <v>1024</v>
      </c>
      <c r="M19" s="181" t="s">
        <v>1024</v>
      </c>
      <c r="N19" s="181"/>
    </row>
    <row r="20" spans="1:54" ht="191" customHeight="1">
      <c r="A20" s="12"/>
      <c r="B20" s="177" t="s">
        <v>56</v>
      </c>
      <c r="C20" s="178"/>
      <c r="D20" s="179"/>
      <c r="E20" s="189" t="s">
        <v>56</v>
      </c>
      <c r="F20" s="272" t="s">
        <v>28</v>
      </c>
      <c r="G20" s="181" t="s">
        <v>1039</v>
      </c>
      <c r="H20" s="182"/>
      <c r="I20" s="183" t="s">
        <v>1024</v>
      </c>
      <c r="J20" s="238" t="s">
        <v>39</v>
      </c>
      <c r="K20" s="242" t="s">
        <v>1024</v>
      </c>
      <c r="L20" s="243" t="s">
        <v>1024</v>
      </c>
      <c r="M20" s="227" t="s">
        <v>1024</v>
      </c>
      <c r="N20" s="190"/>
    </row>
    <row r="21" spans="1:54" ht="229" customHeight="1">
      <c r="A21" s="13"/>
      <c r="B21" s="177" t="s">
        <v>58</v>
      </c>
      <c r="C21" s="178"/>
      <c r="D21" s="179"/>
      <c r="E21" s="189" t="s">
        <v>58</v>
      </c>
      <c r="F21" s="272" t="s">
        <v>34</v>
      </c>
      <c r="G21" s="181" t="s">
        <v>1042</v>
      </c>
      <c r="H21" s="270" t="s">
        <v>59</v>
      </c>
      <c r="I21" s="231" t="s">
        <v>1151</v>
      </c>
      <c r="J21" s="184" t="s">
        <v>31</v>
      </c>
      <c r="K21" s="240" t="s">
        <v>1101</v>
      </c>
      <c r="L21" s="277" t="s">
        <v>1044</v>
      </c>
      <c r="M21" s="265" t="s">
        <v>1045</v>
      </c>
      <c r="N21" s="235"/>
    </row>
    <row r="22" spans="1:54" ht="78" customHeight="1">
      <c r="A22" s="14"/>
      <c r="B22" s="177" t="s">
        <v>60</v>
      </c>
      <c r="C22" s="178"/>
      <c r="D22" s="179"/>
      <c r="E22" s="189" t="s">
        <v>60</v>
      </c>
      <c r="F22" s="272" t="s">
        <v>28</v>
      </c>
      <c r="G22" s="181" t="s">
        <v>1040</v>
      </c>
      <c r="H22" s="182"/>
      <c r="I22" s="183" t="s">
        <v>1024</v>
      </c>
      <c r="J22" s="238" t="s">
        <v>39</v>
      </c>
      <c r="K22" s="242" t="s">
        <v>1024</v>
      </c>
      <c r="L22" s="244" t="s">
        <v>1024</v>
      </c>
      <c r="M22" s="233" t="s">
        <v>1024</v>
      </c>
      <c r="N22" s="235"/>
    </row>
    <row r="23" spans="1:54" ht="409" customHeight="1">
      <c r="A23" s="15"/>
      <c r="B23" s="177" t="s">
        <v>62</v>
      </c>
      <c r="C23" s="178"/>
      <c r="D23" s="179"/>
      <c r="E23" s="189" t="s">
        <v>62</v>
      </c>
      <c r="F23" s="272" t="s">
        <v>34</v>
      </c>
      <c r="G23" s="181" t="s">
        <v>1043</v>
      </c>
      <c r="H23" s="270" t="s">
        <v>619</v>
      </c>
      <c r="I23" s="231" t="s">
        <v>1048</v>
      </c>
      <c r="J23" s="238" t="s">
        <v>31</v>
      </c>
      <c r="K23" s="242" t="s">
        <v>1102</v>
      </c>
      <c r="L23" s="234" t="s">
        <v>1182</v>
      </c>
      <c r="M23" s="265" t="s">
        <v>1177</v>
      </c>
      <c r="N23" s="235"/>
    </row>
    <row r="24" spans="1:54" ht="74" customHeight="1">
      <c r="A24" s="16"/>
      <c r="B24" s="177" t="s">
        <v>64</v>
      </c>
      <c r="C24" s="178"/>
      <c r="D24" s="179"/>
      <c r="E24" s="189" t="s">
        <v>64</v>
      </c>
      <c r="F24" s="272" t="s">
        <v>28</v>
      </c>
      <c r="G24" s="181" t="s">
        <v>1041</v>
      </c>
      <c r="H24" s="182"/>
      <c r="I24" s="183" t="s">
        <v>1024</v>
      </c>
      <c r="J24" s="238" t="s">
        <v>39</v>
      </c>
      <c r="K24" s="242" t="s">
        <v>1024</v>
      </c>
      <c r="L24" s="245" t="s">
        <v>1024</v>
      </c>
      <c r="M24" s="236"/>
      <c r="N24" s="235"/>
    </row>
    <row r="25" spans="1:54" ht="150" customHeight="1">
      <c r="A25" s="109"/>
      <c r="B25" s="191" t="s">
        <v>66</v>
      </c>
      <c r="C25" s="192"/>
      <c r="D25" s="193"/>
      <c r="E25" s="189" t="s">
        <v>66</v>
      </c>
      <c r="F25" s="272" t="s">
        <v>34</v>
      </c>
      <c r="G25" s="181" t="s">
        <v>1152</v>
      </c>
      <c r="H25" s="270" t="s">
        <v>767</v>
      </c>
      <c r="I25" s="231" t="s">
        <v>1047</v>
      </c>
      <c r="J25" s="238" t="s">
        <v>31</v>
      </c>
      <c r="K25" s="242" t="s">
        <v>1104</v>
      </c>
      <c r="L25" s="246" t="s">
        <v>1046</v>
      </c>
      <c r="M25" s="265" t="s">
        <v>1153</v>
      </c>
      <c r="N25" s="235"/>
    </row>
    <row r="31" spans="1:54">
      <c r="K31" s="194" t="s">
        <v>1130</v>
      </c>
    </row>
  </sheetData>
  <sheetProtection formatCells="0" formatColumns="0" formatRows="0" insertColumns="0" insertRows="0"/>
  <mergeCells count="1">
    <mergeCell ref="E3:H3"/>
  </mergeCells>
  <dataValidations count="3">
    <dataValidation type="list" allowBlank="1" showInputMessage="1" showErrorMessage="1" sqref="E9" xr:uid="{172D1EFE-27F2-4288-A55A-E8AFE25F7FF2}">
      <formula1>$B$9:$B$25</formula1>
    </dataValidation>
    <dataValidation type="list" allowBlank="1" showInputMessage="1" showErrorMessage="1" sqref="H9:H14 H16:H25" xr:uid="{05FB5DE4-D02E-4085-9676-2A061024FFEE}">
      <formula1>INDIRECT($E9)</formula1>
    </dataValidation>
    <dataValidation type="list" allowBlank="1" showInputMessage="1" showErrorMessage="1" sqref="K10:K12 K14" xr:uid="{A1C4478C-4068-484A-A24C-6D979B406EEA}">
      <formula1>#REF!</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ontainsText" priority="19" operator="containsText" id="{F0F3031C-ABF8-4339-9E45-58DABD195FCC}">
            <xm:f>NOT(ISERROR(SEARCH($B$9,B9)))</xm:f>
            <xm:f>$B$9</xm:f>
            <x14:dxf>
              <fill>
                <patternFill>
                  <bgColor rgb="FFE60000"/>
                </patternFill>
              </fill>
            </x14:dxf>
          </x14:cfRule>
          <xm:sqref>E9:E25 B9</xm:sqref>
        </x14:conditionalFormatting>
        <x14:conditionalFormatting xmlns:xm="http://schemas.microsoft.com/office/excel/2006/main">
          <x14:cfRule type="containsText" priority="18" operator="containsText" id="{73DA3C4D-7B13-4E28-B0DC-E583E730A779}">
            <xm:f>NOT(ISERROR(SEARCH($B$10,B9)))</xm:f>
            <xm:f>$B$10</xm:f>
            <x14:dxf>
              <fill>
                <patternFill>
                  <bgColor rgb="FFD29B00"/>
                </patternFill>
              </fill>
            </x14:dxf>
          </x14:cfRule>
          <xm:sqref>E9:E25 B10</xm:sqref>
        </x14:conditionalFormatting>
        <x14:conditionalFormatting xmlns:xm="http://schemas.microsoft.com/office/excel/2006/main">
          <x14:cfRule type="containsText" priority="17" operator="containsText" id="{98290328-522A-4669-A663-F78935A975BD}">
            <xm:f>NOT(ISERROR(SEARCH($B$11,B9)))</xm:f>
            <xm:f>$B$11</xm:f>
            <x14:dxf>
              <fill>
                <patternFill>
                  <bgColor rgb="FF00A44A"/>
                </patternFill>
              </fill>
            </x14:dxf>
          </x14:cfRule>
          <xm:sqref>E9:E25 B11</xm:sqref>
        </x14:conditionalFormatting>
        <x14:conditionalFormatting xmlns:xm="http://schemas.microsoft.com/office/excel/2006/main">
          <x14:cfRule type="containsText" priority="16" operator="containsText" id="{88061B1C-904B-499A-859B-696BE6BDD9AE}">
            <xm:f>NOT(ISERROR(SEARCH($B$12,B9)))</xm:f>
            <xm:f>$B$12</xm:f>
            <x14:dxf>
              <fill>
                <patternFill>
                  <bgColor rgb="FFC00000"/>
                </patternFill>
              </fill>
            </x14:dxf>
          </x14:cfRule>
          <xm:sqref>E9:E25 B12</xm:sqref>
        </x14:conditionalFormatting>
        <x14:conditionalFormatting xmlns:xm="http://schemas.microsoft.com/office/excel/2006/main">
          <x14:cfRule type="containsText" priority="15" operator="containsText" id="{4195FE0C-B728-4A97-A2C2-0454F4B0E240}">
            <xm:f>NOT(ISERROR(SEARCH($B$13,B9)))</xm:f>
            <xm:f>$B$13</xm:f>
            <x14:dxf>
              <fill>
                <patternFill>
                  <bgColor rgb="FFEE4010"/>
                </patternFill>
              </fill>
            </x14:dxf>
          </x14:cfRule>
          <xm:sqref>E9:E25 B13</xm:sqref>
        </x14:conditionalFormatting>
        <x14:conditionalFormatting xmlns:xm="http://schemas.microsoft.com/office/excel/2006/main">
          <x14:cfRule type="containsText" priority="14" operator="containsText" id="{7D8255BB-2561-4128-80FE-90DE17F07D47}">
            <xm:f>NOT(ISERROR(SEARCH($B$14,B9)))</xm:f>
            <xm:f>$B$14</xm:f>
            <x14:dxf>
              <fill>
                <patternFill>
                  <bgColor rgb="FF11C1FF"/>
                </patternFill>
              </fill>
            </x14:dxf>
          </x14:cfRule>
          <xm:sqref>E9:E25 B14</xm:sqref>
        </x14:conditionalFormatting>
        <x14:conditionalFormatting xmlns:xm="http://schemas.microsoft.com/office/excel/2006/main">
          <x14:cfRule type="containsText" priority="13" operator="containsText" id="{BAA87A21-D2FC-4244-B397-EFAE84D3933A}">
            <xm:f>NOT(ISERROR(SEARCH($B$15,B9)))</xm:f>
            <xm:f>$B$15</xm:f>
            <x14:dxf>
              <fill>
                <patternFill>
                  <bgColor rgb="FFFFD03B"/>
                </patternFill>
              </fill>
            </x14:dxf>
          </x14:cfRule>
          <xm:sqref>E9:E25 B15</xm:sqref>
        </x14:conditionalFormatting>
        <x14:conditionalFormatting xmlns:xm="http://schemas.microsoft.com/office/excel/2006/main">
          <x14:cfRule type="containsText" priority="11" operator="containsText" id="{B3FD9A9A-CA0A-40E2-8187-D7F26A7980A9}">
            <xm:f>NOT(ISERROR(SEARCH($B$16,B9)))</xm:f>
            <xm:f>$B$16</xm:f>
            <x14:dxf>
              <fill>
                <patternFill>
                  <bgColor rgb="FFB33749"/>
                </patternFill>
              </fill>
            </x14:dxf>
          </x14:cfRule>
          <x14:cfRule type="containsText" priority="12" operator="containsText" id="{215F4445-4B2E-4638-8EA6-106619A4D15B}">
            <xm:f>NOT(ISERROR(SEARCH($B$16,B9)))</xm:f>
            <xm:f>$B$16</xm:f>
            <x14:dxf>
              <fill>
                <patternFill>
                  <bgColor rgb="FFA60A2F"/>
                </patternFill>
              </fill>
            </x14:dxf>
          </x14:cfRule>
          <xm:sqref>E9:E25 B16</xm:sqref>
        </x14:conditionalFormatting>
        <x14:conditionalFormatting xmlns:xm="http://schemas.microsoft.com/office/excel/2006/main">
          <x14:cfRule type="containsText" priority="10" operator="containsText" id="{7E3DBDD2-B488-466F-B854-695ADD1B9974}">
            <xm:f>NOT(ISERROR(SEARCH($B$17,B9)))</xm:f>
            <xm:f>$B$17</xm:f>
            <x14:dxf>
              <fill>
                <patternFill>
                  <bgColor rgb="FFFC811C"/>
                </patternFill>
              </fill>
            </x14:dxf>
          </x14:cfRule>
          <xm:sqref>E9:E25 B17</xm:sqref>
        </x14:conditionalFormatting>
        <x14:conditionalFormatting xmlns:xm="http://schemas.microsoft.com/office/excel/2006/main">
          <x14:cfRule type="containsText" priority="9" operator="containsText" id="{76469F84-F52E-4565-8051-DF61BD35D56D}">
            <xm:f>NOT(ISERROR(SEARCH($B$18,B9)))</xm:f>
            <xm:f>$B$18</xm:f>
            <x14:dxf>
              <fill>
                <patternFill>
                  <bgColor rgb="FFFF1188"/>
                </patternFill>
              </fill>
            </x14:dxf>
          </x14:cfRule>
          <xm:sqref>E9:E25 B18</xm:sqref>
        </x14:conditionalFormatting>
        <x14:conditionalFormatting xmlns:xm="http://schemas.microsoft.com/office/excel/2006/main">
          <x14:cfRule type="containsText" priority="8" operator="containsText" id="{8716AFB7-ED02-417A-9358-41F196A29E99}">
            <xm:f>NOT(ISERROR(SEARCH($B$19,B9)))</xm:f>
            <xm:f>$B$19</xm:f>
            <x14:dxf>
              <fill>
                <patternFill>
                  <bgColor rgb="FFEAAD00"/>
                </patternFill>
              </fill>
            </x14:dxf>
          </x14:cfRule>
          <xm:sqref>E9:E25 B19</xm:sqref>
        </x14:conditionalFormatting>
        <x14:conditionalFormatting xmlns:xm="http://schemas.microsoft.com/office/excel/2006/main">
          <x14:cfRule type="containsText" priority="7" operator="containsText" id="{678F5E18-D1D6-4DC3-A9E5-146FFCD67B1C}">
            <xm:f>NOT(ISERROR(SEARCH($B$20,B9)))</xm:f>
            <xm:f>$B$20</xm:f>
            <x14:dxf>
              <fill>
                <patternFill>
                  <bgColor theme="7" tint="-0.24994659260841701"/>
                </patternFill>
              </fill>
            </x14:dxf>
          </x14:cfRule>
          <xm:sqref>E9:E25 B20</xm:sqref>
        </x14:conditionalFormatting>
        <x14:conditionalFormatting xmlns:xm="http://schemas.microsoft.com/office/excel/2006/main">
          <x14:cfRule type="containsText" priority="6" operator="containsText" id="{9E33E8DE-0789-4303-AE58-E0A75C6CC1F5}">
            <xm:f>NOT(ISERROR(SEARCH($B$21,B9)))</xm:f>
            <xm:f>$B$21</xm:f>
            <x14:dxf>
              <fill>
                <patternFill>
                  <bgColor rgb="FF008E40"/>
                </patternFill>
              </fill>
            </x14:dxf>
          </x14:cfRule>
          <xm:sqref>E9:E25 B21</xm:sqref>
        </x14:conditionalFormatting>
        <x14:conditionalFormatting xmlns:xm="http://schemas.microsoft.com/office/excel/2006/main">
          <x14:cfRule type="containsText" priority="5" operator="containsText" id="{81002FC4-AD63-4370-A222-4DB2FAD7A7DA}">
            <xm:f>NOT(ISERROR(SEARCH($B$22,B9)))</xm:f>
            <xm:f>$B$22</xm:f>
            <x14:dxf>
              <fill>
                <patternFill>
                  <bgColor rgb="FF009ED6"/>
                </patternFill>
              </fill>
            </x14:dxf>
          </x14:cfRule>
          <xm:sqref>E9:E25 B22</xm:sqref>
        </x14:conditionalFormatting>
        <x14:conditionalFormatting xmlns:xm="http://schemas.microsoft.com/office/excel/2006/main">
          <x14:cfRule type="containsText" priority="3" operator="containsText" id="{A57577D6-5D95-4108-89DA-A807073B4184}">
            <xm:f>NOT(ISERROR(SEARCH($B$23,B9)))</xm:f>
            <xm:f>$B$23</xm:f>
            <x14:dxf>
              <fill>
                <patternFill>
                  <bgColor rgb="FF83C937"/>
                </patternFill>
              </fill>
            </x14:dxf>
          </x14:cfRule>
          <x14:cfRule type="containsText" priority="4" operator="containsText" id="{59F88FDE-51D1-49AB-B4E4-C5181086255C}">
            <xm:f>NOT(ISERROR(SEARCH($B$23,B9)))</xm:f>
            <xm:f>$B$23</xm:f>
            <x14:dxf>
              <fill>
                <patternFill>
                  <bgColor rgb="FF00C85A"/>
                </patternFill>
              </fill>
            </x14:dxf>
          </x14:cfRule>
          <xm:sqref>E9:E25 B23</xm:sqref>
        </x14:conditionalFormatting>
        <x14:conditionalFormatting xmlns:xm="http://schemas.microsoft.com/office/excel/2006/main">
          <x14:cfRule type="containsText" priority="2" operator="containsText" id="{ABF88699-4B00-4E90-9FD2-6D7A9F6B9644}">
            <xm:f>NOT(ISERROR(SEARCH($B$24,B9)))</xm:f>
            <xm:f>$B$24</xm:f>
            <x14:dxf>
              <fill>
                <patternFill>
                  <bgColor rgb="FF0070C0"/>
                </patternFill>
              </fill>
            </x14:dxf>
          </x14:cfRule>
          <xm:sqref>E9:E25 B24</xm:sqref>
        </x14:conditionalFormatting>
        <x14:conditionalFormatting xmlns:xm="http://schemas.microsoft.com/office/excel/2006/main">
          <x14:cfRule type="containsText" priority="1" operator="containsText" id="{4E9BBA01-9420-4B06-9131-30BA270E2394}">
            <xm:f>NOT(ISERROR(SEARCH($B$25,B9)))</xm:f>
            <xm:f>$B$25</xm:f>
            <x14:dxf>
              <fill>
                <patternFill>
                  <bgColor rgb="FF00518E"/>
                </patternFill>
              </fill>
            </x14:dxf>
          </x14:cfRule>
          <xm:sqref>E9:E25 B25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35B82356-86BA-4307-BE3D-4910CC8C60F9}">
          <x14:formula1>
            <xm:f>Lists!$AO$2:$AO$3</xm:f>
          </x14:formula1>
          <xm:sqref>F9:F17</xm:sqref>
        </x14:dataValidation>
        <x14:dataValidation type="list" allowBlank="1" showInputMessage="1" showErrorMessage="1" xr:uid="{6C306E15-E3FA-42C0-A7B6-917CA43C9FE4}">
          <x14:formula1>
            <xm:f>Lists!$A$2:$A$18</xm:f>
          </x14:formula1>
          <xm:sqref>E10:E25</xm:sqref>
        </x14:dataValidation>
        <x14:dataValidation type="list" allowBlank="1" showInputMessage="1" showErrorMessage="1" xr:uid="{CA35C313-34BD-4B0D-9156-671FF8694685}">
          <x14:formula1>
            <xm:f>Lists!$AM$2:$AM$4</xm:f>
          </x14:formula1>
          <xm:sqref>J9:J25</xm:sqref>
        </x14:dataValidation>
        <x14:dataValidation type="list" allowBlank="1" showInputMessage="1" showErrorMessage="1" xr:uid="{DE475AE9-D5E3-4BFC-B9CB-6F3799945A6D}">
          <x14:formula1>
            <xm:f>'2024 SDG Targets and indicators'!$C$4:$C$269</xm:f>
          </x14:formula1>
          <xm:sqref>K9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CA711-51E1-474A-A5E0-3D3337C268D4}">
  <sheetPr codeName="Sheet12">
    <tabColor rgb="FFFFC000"/>
  </sheetPr>
  <dimension ref="C1:M123"/>
  <sheetViews>
    <sheetView showGridLines="0" topLeftCell="D117" zoomScale="150" zoomScaleNormal="100" workbookViewId="0">
      <selection activeCell="F123" sqref="F123:G123"/>
    </sheetView>
  </sheetViews>
  <sheetFormatPr baseColWidth="10" defaultColWidth="9.1640625" defaultRowHeight="18" customHeight="1"/>
  <cols>
    <col min="1" max="3" width="9.1640625" style="195"/>
    <col min="4" max="4" width="6.6640625" style="195" customWidth="1"/>
    <col min="5" max="5" width="42.33203125" style="219" customWidth="1"/>
    <col min="6" max="6" width="31.33203125" style="219" customWidth="1"/>
    <col min="7" max="7" width="28.1640625" style="219" customWidth="1"/>
    <col min="8" max="8" width="20.5" style="195" customWidth="1"/>
    <col min="9" max="9" width="42.33203125" style="195" customWidth="1"/>
    <col min="10" max="10" width="56.6640625" style="195" customWidth="1"/>
    <col min="11" max="11" width="25.83203125" style="195" customWidth="1"/>
    <col min="12" max="16384" width="9.1640625" style="195"/>
  </cols>
  <sheetData>
    <row r="1" spans="3:13" ht="18" customHeight="1">
      <c r="E1" s="196"/>
      <c r="F1" s="196"/>
      <c r="G1" s="196"/>
    </row>
    <row r="2" spans="3:13" ht="18" customHeight="1">
      <c r="C2" s="197"/>
      <c r="D2" s="197"/>
      <c r="E2" s="198"/>
      <c r="F2" s="198"/>
      <c r="G2" s="198"/>
      <c r="H2" s="199"/>
      <c r="I2" s="199"/>
      <c r="J2" s="199"/>
      <c r="K2" s="199"/>
      <c r="L2" s="199"/>
      <c r="M2" s="199"/>
    </row>
    <row r="3" spans="3:13" ht="39.75" customHeight="1">
      <c r="C3" s="197"/>
      <c r="D3" s="197"/>
      <c r="E3" s="322" t="s">
        <v>7</v>
      </c>
      <c r="F3" s="322"/>
      <c r="G3" s="322"/>
      <c r="H3" s="322"/>
      <c r="I3" s="322"/>
      <c r="J3" s="322"/>
      <c r="K3" s="322"/>
      <c r="L3" s="199"/>
      <c r="M3" s="199"/>
    </row>
    <row r="4" spans="3:13" ht="18" customHeight="1">
      <c r="C4" s="197"/>
      <c r="D4" s="197"/>
      <c r="E4" s="198"/>
      <c r="F4" s="198"/>
      <c r="G4" s="198"/>
      <c r="H4" s="199"/>
      <c r="I4" s="199"/>
      <c r="J4" s="199"/>
      <c r="K4" s="199"/>
      <c r="L4" s="199"/>
      <c r="M4" s="199"/>
    </row>
    <row r="5" spans="3:13" ht="18" hidden="1" customHeight="1">
      <c r="C5" s="197"/>
      <c r="D5" s="197"/>
      <c r="E5" s="198"/>
      <c r="F5" s="198"/>
      <c r="G5" s="198"/>
      <c r="H5" s="199"/>
      <c r="I5" s="199"/>
      <c r="J5" s="199"/>
      <c r="K5" s="199"/>
      <c r="L5" s="199"/>
      <c r="M5" s="199"/>
    </row>
    <row r="6" spans="3:13" ht="18" hidden="1" customHeight="1">
      <c r="C6" s="197"/>
      <c r="D6" s="197"/>
      <c r="E6" s="198"/>
      <c r="F6" s="198"/>
      <c r="G6" s="198"/>
      <c r="H6" s="199"/>
      <c r="I6" s="199"/>
      <c r="J6" s="199"/>
      <c r="K6" s="199"/>
      <c r="L6" s="199"/>
      <c r="M6" s="199"/>
    </row>
    <row r="7" spans="3:13" ht="18" hidden="1" customHeight="1">
      <c r="C7" s="197"/>
      <c r="D7" s="197"/>
      <c r="E7" s="198"/>
      <c r="F7" s="198"/>
      <c r="G7" s="198"/>
      <c r="H7" s="199"/>
      <c r="I7" s="199"/>
      <c r="J7" s="199"/>
      <c r="K7" s="199"/>
      <c r="L7" s="199"/>
      <c r="M7" s="199"/>
    </row>
    <row r="8" spans="3:13" ht="18" customHeight="1">
      <c r="C8" s="197"/>
      <c r="D8" s="197"/>
      <c r="E8" s="198"/>
      <c r="F8" s="198"/>
      <c r="G8" s="198"/>
      <c r="H8" s="199"/>
      <c r="I8" s="199"/>
      <c r="J8" s="199"/>
      <c r="K8" s="199"/>
      <c r="L8" s="199"/>
      <c r="M8" s="199"/>
    </row>
    <row r="9" spans="3:13" ht="33.75" customHeight="1">
      <c r="C9" s="197"/>
      <c r="D9" s="197"/>
      <c r="E9" s="331" t="s">
        <v>68</v>
      </c>
      <c r="F9" s="331"/>
      <c r="G9" s="331"/>
      <c r="H9" s="199"/>
      <c r="I9" s="332" t="s">
        <v>69</v>
      </c>
      <c r="J9" s="332"/>
      <c r="K9" s="201"/>
      <c r="L9" s="199"/>
      <c r="M9" s="199"/>
    </row>
    <row r="10" spans="3:13" ht="18" customHeight="1" thickBot="1">
      <c r="C10" s="197"/>
      <c r="D10" s="197"/>
      <c r="E10" s="202" t="s">
        <v>70</v>
      </c>
      <c r="F10" s="203"/>
      <c r="G10" s="203"/>
      <c r="H10" s="199"/>
      <c r="I10" s="202" t="s">
        <v>71</v>
      </c>
      <c r="J10" s="199"/>
      <c r="K10" s="199"/>
      <c r="L10" s="199"/>
      <c r="M10" s="199"/>
    </row>
    <row r="11" spans="3:13" ht="34.5" customHeight="1" thickBot="1">
      <c r="C11" s="197"/>
      <c r="D11" s="197"/>
      <c r="E11" s="323" t="s">
        <v>72</v>
      </c>
      <c r="F11" s="324"/>
      <c r="G11" s="200"/>
      <c r="H11" s="199"/>
      <c r="I11" s="332" t="s">
        <v>73</v>
      </c>
      <c r="J11" s="332"/>
      <c r="K11" s="332"/>
      <c r="L11" s="199"/>
      <c r="M11" s="199"/>
    </row>
    <row r="12" spans="3:13" ht="18" customHeight="1">
      <c r="C12" s="197"/>
      <c r="D12" s="197"/>
      <c r="E12" s="204" t="s">
        <v>74</v>
      </c>
      <c r="F12" s="339" t="s">
        <v>1060</v>
      </c>
      <c r="G12" s="340"/>
      <c r="H12" s="199"/>
      <c r="I12" s="204" t="s">
        <v>74</v>
      </c>
      <c r="J12" s="333"/>
      <c r="K12" s="334"/>
      <c r="L12" s="199"/>
      <c r="M12" s="199"/>
    </row>
    <row r="13" spans="3:13" ht="18" customHeight="1">
      <c r="C13" s="197"/>
      <c r="D13" s="197"/>
      <c r="E13" s="205" t="s">
        <v>75</v>
      </c>
      <c r="F13" s="327" t="s">
        <v>1057</v>
      </c>
      <c r="G13" s="328"/>
      <c r="H13" s="199"/>
      <c r="I13" s="206" t="s">
        <v>76</v>
      </c>
      <c r="J13" s="333"/>
      <c r="K13" s="334"/>
      <c r="L13" s="199"/>
      <c r="M13" s="199"/>
    </row>
    <row r="14" spans="3:13" ht="18" customHeight="1">
      <c r="C14" s="197"/>
      <c r="D14" s="197"/>
      <c r="E14" s="207" t="s">
        <v>77</v>
      </c>
      <c r="F14" s="329" t="s">
        <v>123</v>
      </c>
      <c r="G14" s="330"/>
      <c r="H14" s="199"/>
      <c r="I14" s="206" t="s">
        <v>78</v>
      </c>
      <c r="J14" s="333" t="s">
        <v>79</v>
      </c>
      <c r="K14" s="334"/>
      <c r="L14" s="199"/>
      <c r="M14" s="199"/>
    </row>
    <row r="15" spans="3:13" ht="36" customHeight="1">
      <c r="C15" s="197"/>
      <c r="D15" s="197"/>
      <c r="E15" s="207" t="s">
        <v>80</v>
      </c>
      <c r="F15" s="341" t="s">
        <v>124</v>
      </c>
      <c r="G15" s="342"/>
      <c r="H15" s="199"/>
      <c r="I15" s="206" t="s">
        <v>81</v>
      </c>
      <c r="J15" s="333"/>
      <c r="K15" s="334"/>
      <c r="L15" s="199"/>
      <c r="M15" s="199"/>
    </row>
    <row r="16" spans="3:13" ht="18" customHeight="1">
      <c r="C16" s="197"/>
      <c r="D16" s="197"/>
      <c r="E16" s="206" t="s">
        <v>76</v>
      </c>
      <c r="F16" s="327" t="s">
        <v>1055</v>
      </c>
      <c r="G16" s="328"/>
      <c r="H16" s="199"/>
      <c r="I16" s="206" t="s">
        <v>82</v>
      </c>
      <c r="J16" s="333" t="s">
        <v>79</v>
      </c>
      <c r="K16" s="334"/>
      <c r="L16" s="199"/>
      <c r="M16" s="199"/>
    </row>
    <row r="17" spans="3:13" ht="18" customHeight="1">
      <c r="C17" s="197"/>
      <c r="D17" s="197"/>
      <c r="E17" s="206" t="s">
        <v>78</v>
      </c>
      <c r="F17" s="327" t="s">
        <v>1053</v>
      </c>
      <c r="G17" s="328"/>
      <c r="H17" s="199"/>
      <c r="I17" s="206" t="s">
        <v>83</v>
      </c>
      <c r="J17" s="333" t="s">
        <v>79</v>
      </c>
      <c r="K17" s="334"/>
      <c r="L17" s="199"/>
      <c r="M17" s="199"/>
    </row>
    <row r="18" spans="3:13" ht="18" customHeight="1">
      <c r="C18" s="197"/>
      <c r="D18" s="197"/>
      <c r="E18" s="206" t="s">
        <v>81</v>
      </c>
      <c r="F18" s="327" t="s">
        <v>1054</v>
      </c>
      <c r="G18" s="328"/>
      <c r="H18" s="199"/>
      <c r="I18" s="343" t="s">
        <v>84</v>
      </c>
      <c r="J18" s="335"/>
      <c r="K18" s="336"/>
      <c r="L18" s="199"/>
      <c r="M18" s="199"/>
    </row>
    <row r="19" spans="3:13" ht="117" customHeight="1">
      <c r="C19" s="197"/>
      <c r="D19" s="197"/>
      <c r="E19" s="206" t="s">
        <v>82</v>
      </c>
      <c r="F19" s="341" t="s">
        <v>1086</v>
      </c>
      <c r="G19" s="342"/>
      <c r="H19" s="199"/>
      <c r="I19" s="344"/>
      <c r="J19" s="337"/>
      <c r="K19" s="338"/>
      <c r="L19" s="199"/>
      <c r="M19" s="199"/>
    </row>
    <row r="20" spans="3:13" ht="121" customHeight="1">
      <c r="C20" s="197"/>
      <c r="D20" s="197"/>
      <c r="E20" s="206" t="s">
        <v>83</v>
      </c>
      <c r="F20" s="341" t="s">
        <v>1154</v>
      </c>
      <c r="G20" s="342"/>
      <c r="H20" s="199"/>
      <c r="I20" s="344"/>
      <c r="J20" s="337"/>
      <c r="K20" s="338"/>
      <c r="L20" s="199"/>
      <c r="M20" s="199"/>
    </row>
    <row r="21" spans="3:13" ht="66" customHeight="1" thickBot="1">
      <c r="C21" s="197"/>
      <c r="D21" s="197"/>
      <c r="E21" s="215" t="s">
        <v>84</v>
      </c>
      <c r="F21" s="341" t="s">
        <v>1088</v>
      </c>
      <c r="G21" s="342"/>
      <c r="H21" s="199"/>
      <c r="I21" s="345"/>
      <c r="J21" s="337"/>
      <c r="K21" s="338"/>
      <c r="L21" s="199"/>
      <c r="M21" s="199"/>
    </row>
    <row r="22" spans="3:13" ht="18" hidden="1" customHeight="1" thickBot="1">
      <c r="C22" s="197"/>
      <c r="D22" s="197"/>
      <c r="E22" s="209" t="s">
        <v>85</v>
      </c>
      <c r="F22" s="210" t="s">
        <v>86</v>
      </c>
      <c r="G22" s="210" t="s">
        <v>87</v>
      </c>
      <c r="H22" s="199"/>
      <c r="I22" s="211" t="s">
        <v>85</v>
      </c>
      <c r="J22" s="212" t="s">
        <v>86</v>
      </c>
      <c r="K22" s="212" t="s">
        <v>87</v>
      </c>
      <c r="L22" s="199"/>
      <c r="M22" s="199"/>
    </row>
    <row r="23" spans="3:13" ht="18" hidden="1" customHeight="1">
      <c r="C23" s="197"/>
      <c r="D23" s="197"/>
      <c r="E23" s="206">
        <v>1</v>
      </c>
      <c r="F23" s="213"/>
      <c r="G23" s="213"/>
      <c r="H23" s="199"/>
      <c r="I23" s="206">
        <v>1</v>
      </c>
      <c r="J23" s="213"/>
      <c r="K23" s="213"/>
      <c r="L23" s="199"/>
      <c r="M23" s="199"/>
    </row>
    <row r="24" spans="3:13" ht="18" hidden="1" customHeight="1">
      <c r="C24" s="197"/>
      <c r="D24" s="197"/>
      <c r="E24" s="206">
        <v>2</v>
      </c>
      <c r="F24" s="214"/>
      <c r="G24" s="214"/>
      <c r="H24" s="199"/>
      <c r="I24" s="206">
        <v>2</v>
      </c>
      <c r="J24" s="214"/>
      <c r="K24" s="214"/>
      <c r="L24" s="199"/>
      <c r="M24" s="199"/>
    </row>
    <row r="25" spans="3:13" ht="18" hidden="1" customHeight="1">
      <c r="C25" s="197"/>
      <c r="D25" s="197"/>
      <c r="E25" s="206">
        <v>3</v>
      </c>
      <c r="F25" s="214"/>
      <c r="G25" s="214"/>
      <c r="H25" s="199"/>
      <c r="I25" s="206">
        <v>3</v>
      </c>
      <c r="J25" s="214"/>
      <c r="K25" s="214"/>
      <c r="L25" s="199"/>
      <c r="M25" s="199"/>
    </row>
    <row r="26" spans="3:13" ht="18" hidden="1" customHeight="1">
      <c r="C26" s="197"/>
      <c r="D26" s="197"/>
      <c r="E26" s="206">
        <v>4</v>
      </c>
      <c r="F26" s="214"/>
      <c r="G26" s="214"/>
      <c r="H26" s="199"/>
      <c r="I26" s="206">
        <v>4</v>
      </c>
      <c r="J26" s="214"/>
      <c r="K26" s="214"/>
      <c r="L26" s="199"/>
      <c r="M26" s="199"/>
    </row>
    <row r="27" spans="3:13" ht="18" hidden="1" customHeight="1" thickBot="1">
      <c r="C27" s="197"/>
      <c r="D27" s="197"/>
      <c r="E27" s="215">
        <v>5</v>
      </c>
      <c r="F27" s="216"/>
      <c r="G27" s="216"/>
      <c r="H27" s="199"/>
      <c r="I27" s="215">
        <v>5</v>
      </c>
      <c r="J27" s="216"/>
      <c r="K27" s="216"/>
      <c r="L27" s="199"/>
      <c r="M27" s="199"/>
    </row>
    <row r="28" spans="3:13" ht="18" customHeight="1" thickBot="1">
      <c r="C28" s="197"/>
      <c r="D28" s="197"/>
      <c r="E28" s="203"/>
      <c r="F28" s="203"/>
      <c r="G28" s="203"/>
      <c r="H28" s="199"/>
      <c r="I28" s="199"/>
      <c r="J28" s="199"/>
      <c r="K28" s="199"/>
      <c r="L28" s="199"/>
      <c r="M28" s="199"/>
    </row>
    <row r="29" spans="3:13" ht="18" customHeight="1" thickBot="1">
      <c r="C29" s="197"/>
      <c r="D29" s="197"/>
      <c r="E29" s="323" t="s">
        <v>88</v>
      </c>
      <c r="F29" s="324"/>
      <c r="G29" s="200"/>
      <c r="H29" s="199"/>
      <c r="I29" s="332" t="s">
        <v>89</v>
      </c>
      <c r="J29" s="332"/>
      <c r="K29" s="332"/>
      <c r="L29" s="199"/>
      <c r="M29" s="199"/>
    </row>
    <row r="30" spans="3:13" ht="18" customHeight="1">
      <c r="C30" s="197"/>
      <c r="D30" s="197"/>
      <c r="E30" s="204" t="s">
        <v>74</v>
      </c>
      <c r="F30" s="325" t="s">
        <v>1061</v>
      </c>
      <c r="G30" s="326"/>
      <c r="H30" s="199"/>
      <c r="I30" s="204" t="s">
        <v>74</v>
      </c>
      <c r="J30" s="333"/>
      <c r="K30" s="334"/>
      <c r="L30" s="199"/>
      <c r="M30" s="199"/>
    </row>
    <row r="31" spans="3:13" ht="18" customHeight="1">
      <c r="C31" s="197"/>
      <c r="D31" s="197"/>
      <c r="E31" s="205" t="s">
        <v>75</v>
      </c>
      <c r="F31" s="327" t="s">
        <v>1078</v>
      </c>
      <c r="G31" s="328"/>
      <c r="H31" s="199"/>
      <c r="I31" s="206" t="s">
        <v>76</v>
      </c>
      <c r="J31" s="333"/>
      <c r="K31" s="334"/>
      <c r="L31" s="199"/>
      <c r="M31" s="199"/>
    </row>
    <row r="32" spans="3:13" ht="54" customHeight="1">
      <c r="C32" s="197"/>
      <c r="D32" s="197"/>
      <c r="E32" s="207" t="s">
        <v>77</v>
      </c>
      <c r="F32" s="329" t="s">
        <v>1056</v>
      </c>
      <c r="G32" s="330"/>
      <c r="H32" s="199"/>
      <c r="I32" s="206" t="s">
        <v>78</v>
      </c>
      <c r="J32" s="333" t="s">
        <v>79</v>
      </c>
      <c r="K32" s="334"/>
      <c r="L32" s="199"/>
      <c r="M32" s="199"/>
    </row>
    <row r="33" spans="3:13" ht="40" customHeight="1">
      <c r="C33" s="197"/>
      <c r="D33" s="197"/>
      <c r="E33" s="207" t="s">
        <v>80</v>
      </c>
      <c r="F33" s="341" t="s">
        <v>228</v>
      </c>
      <c r="G33" s="342"/>
      <c r="H33" s="199"/>
      <c r="I33" s="206" t="s">
        <v>81</v>
      </c>
      <c r="J33" s="333"/>
      <c r="K33" s="334"/>
      <c r="L33" s="199"/>
      <c r="M33" s="199"/>
    </row>
    <row r="34" spans="3:13" ht="287" customHeight="1">
      <c r="C34" s="197"/>
      <c r="D34" s="197"/>
      <c r="E34" s="206" t="s">
        <v>76</v>
      </c>
      <c r="F34" s="348" t="s">
        <v>1089</v>
      </c>
      <c r="G34" s="351"/>
      <c r="H34" s="199"/>
      <c r="I34" s="206" t="s">
        <v>82</v>
      </c>
      <c r="J34" s="333" t="s">
        <v>79</v>
      </c>
      <c r="K34" s="334"/>
      <c r="L34" s="199"/>
      <c r="M34" s="199"/>
    </row>
    <row r="35" spans="3:13" ht="18" customHeight="1">
      <c r="C35" s="197"/>
      <c r="D35" s="197"/>
      <c r="E35" s="206" t="s">
        <v>78</v>
      </c>
      <c r="F35" s="327" t="s">
        <v>1168</v>
      </c>
      <c r="G35" s="328"/>
      <c r="H35" s="199"/>
      <c r="I35" s="206" t="s">
        <v>83</v>
      </c>
      <c r="J35" s="333" t="s">
        <v>79</v>
      </c>
      <c r="K35" s="334"/>
      <c r="L35" s="199"/>
      <c r="M35" s="199"/>
    </row>
    <row r="36" spans="3:13" ht="33" customHeight="1">
      <c r="C36" s="197"/>
      <c r="D36" s="197"/>
      <c r="E36" s="206" t="s">
        <v>81</v>
      </c>
      <c r="F36" s="352" t="s">
        <v>1090</v>
      </c>
      <c r="G36" s="353"/>
      <c r="H36" s="199"/>
      <c r="I36" s="343" t="s">
        <v>84</v>
      </c>
      <c r="J36" s="335"/>
      <c r="K36" s="336"/>
      <c r="L36" s="199"/>
      <c r="M36" s="199"/>
    </row>
    <row r="37" spans="3:13" ht="202" customHeight="1">
      <c r="C37" s="197"/>
      <c r="D37" s="197"/>
      <c r="E37" s="206" t="s">
        <v>82</v>
      </c>
      <c r="F37" s="348" t="s">
        <v>1091</v>
      </c>
      <c r="G37" s="351"/>
      <c r="H37" s="199"/>
      <c r="I37" s="344"/>
      <c r="J37" s="337"/>
      <c r="K37" s="338"/>
      <c r="L37" s="199"/>
      <c r="M37" s="199"/>
    </row>
    <row r="38" spans="3:13" ht="18" customHeight="1">
      <c r="C38" s="197"/>
      <c r="D38" s="197"/>
      <c r="E38" s="206" t="s">
        <v>83</v>
      </c>
      <c r="F38" s="346" t="s">
        <v>1092</v>
      </c>
      <c r="G38" s="347"/>
      <c r="H38" s="199"/>
      <c r="I38" s="344"/>
      <c r="J38" s="337"/>
      <c r="K38" s="338"/>
      <c r="L38" s="199"/>
      <c r="M38" s="199"/>
    </row>
    <row r="39" spans="3:13" ht="137" customHeight="1" thickBot="1">
      <c r="C39" s="197"/>
      <c r="D39" s="197"/>
      <c r="E39" s="215" t="s">
        <v>84</v>
      </c>
      <c r="F39" s="348" t="s">
        <v>1093</v>
      </c>
      <c r="G39" s="347"/>
      <c r="H39" s="199"/>
      <c r="I39" s="345"/>
      <c r="J39" s="337"/>
      <c r="K39" s="338"/>
      <c r="L39" s="199"/>
      <c r="M39" s="199"/>
    </row>
    <row r="40" spans="3:13" ht="18" customHeight="1" thickBot="1">
      <c r="C40" s="197"/>
      <c r="D40" s="197"/>
      <c r="E40" s="203"/>
      <c r="F40" s="203"/>
      <c r="G40" s="203"/>
      <c r="H40" s="199"/>
      <c r="I40" s="199"/>
      <c r="J40" s="199"/>
      <c r="K40" s="199"/>
      <c r="L40" s="199"/>
      <c r="M40" s="199"/>
    </row>
    <row r="41" spans="3:13" ht="18" customHeight="1" thickBot="1">
      <c r="C41" s="197"/>
      <c r="D41" s="197"/>
      <c r="E41" s="323" t="s">
        <v>90</v>
      </c>
      <c r="F41" s="324"/>
      <c r="G41" s="200"/>
      <c r="H41" s="199"/>
      <c r="I41" s="332" t="s">
        <v>91</v>
      </c>
      <c r="J41" s="332"/>
      <c r="K41" s="332"/>
      <c r="L41" s="199"/>
      <c r="M41" s="199"/>
    </row>
    <row r="42" spans="3:13" ht="18" customHeight="1">
      <c r="C42" s="197"/>
      <c r="D42" s="197"/>
      <c r="E42" s="204" t="s">
        <v>74</v>
      </c>
      <c r="F42" s="349" t="s">
        <v>1062</v>
      </c>
      <c r="G42" s="350"/>
      <c r="H42" s="199"/>
      <c r="I42" s="204" t="s">
        <v>74</v>
      </c>
      <c r="J42" s="333"/>
      <c r="K42" s="334"/>
      <c r="L42" s="199"/>
      <c r="M42" s="199"/>
    </row>
    <row r="43" spans="3:13" ht="18" customHeight="1">
      <c r="C43" s="197"/>
      <c r="D43" s="197"/>
      <c r="E43" s="205" t="s">
        <v>75</v>
      </c>
      <c r="F43" s="346" t="s">
        <v>1058</v>
      </c>
      <c r="G43" s="347"/>
      <c r="H43" s="199"/>
      <c r="I43" s="206" t="s">
        <v>76</v>
      </c>
      <c r="J43" s="333"/>
      <c r="K43" s="334"/>
      <c r="L43" s="199"/>
      <c r="M43" s="199"/>
    </row>
    <row r="44" spans="3:13" ht="52" customHeight="1">
      <c r="C44" s="197"/>
      <c r="D44" s="197"/>
      <c r="E44" s="207" t="s">
        <v>77</v>
      </c>
      <c r="F44" s="329" t="s">
        <v>1059</v>
      </c>
      <c r="G44" s="330"/>
      <c r="H44" s="199"/>
      <c r="I44" s="206" t="s">
        <v>78</v>
      </c>
      <c r="J44" s="333" t="s">
        <v>79</v>
      </c>
      <c r="K44" s="334"/>
      <c r="L44" s="199"/>
      <c r="M44" s="199"/>
    </row>
    <row r="45" spans="3:13" ht="35" customHeight="1">
      <c r="C45" s="197"/>
      <c r="D45" s="197"/>
      <c r="E45" s="207" t="s">
        <v>80</v>
      </c>
      <c r="F45" s="348" t="s">
        <v>279</v>
      </c>
      <c r="G45" s="351"/>
      <c r="H45" s="199"/>
      <c r="I45" s="206" t="s">
        <v>81</v>
      </c>
      <c r="J45" s="333"/>
      <c r="K45" s="334"/>
      <c r="L45" s="199"/>
      <c r="M45" s="199"/>
    </row>
    <row r="46" spans="3:13" ht="18" customHeight="1">
      <c r="C46" s="197"/>
      <c r="D46" s="197"/>
      <c r="E46" s="206" t="s">
        <v>76</v>
      </c>
      <c r="F46" s="327" t="s">
        <v>1079</v>
      </c>
      <c r="G46" s="328"/>
      <c r="H46" s="199"/>
      <c r="I46" s="206" t="s">
        <v>82</v>
      </c>
      <c r="J46" s="333" t="s">
        <v>79</v>
      </c>
      <c r="K46" s="334"/>
      <c r="L46" s="199"/>
      <c r="M46" s="199"/>
    </row>
    <row r="47" spans="3:13" ht="35" customHeight="1">
      <c r="C47" s="197"/>
      <c r="D47" s="197"/>
      <c r="E47" s="206" t="s">
        <v>78</v>
      </c>
      <c r="F47" s="341" t="s">
        <v>1162</v>
      </c>
      <c r="G47" s="342"/>
      <c r="H47" s="199"/>
      <c r="I47" s="206" t="s">
        <v>83</v>
      </c>
      <c r="J47" s="333" t="s">
        <v>79</v>
      </c>
      <c r="K47" s="334"/>
      <c r="L47" s="199"/>
      <c r="M47" s="199"/>
    </row>
    <row r="48" spans="3:13" ht="71" customHeight="1">
      <c r="C48" s="197"/>
      <c r="D48" s="197"/>
      <c r="E48" s="206" t="s">
        <v>81</v>
      </c>
      <c r="F48" s="329" t="s">
        <v>1155</v>
      </c>
      <c r="G48" s="330"/>
      <c r="H48" s="199"/>
      <c r="I48" s="343" t="s">
        <v>84</v>
      </c>
      <c r="J48" s="335"/>
      <c r="K48" s="336"/>
      <c r="L48" s="199"/>
      <c r="M48" s="199"/>
    </row>
    <row r="49" spans="3:13" ht="128" customHeight="1">
      <c r="C49" s="197"/>
      <c r="D49" s="197"/>
      <c r="E49" s="206" t="s">
        <v>82</v>
      </c>
      <c r="F49" s="329" t="s">
        <v>1082</v>
      </c>
      <c r="G49" s="330"/>
      <c r="H49" s="199"/>
      <c r="I49" s="344"/>
      <c r="J49" s="337"/>
      <c r="K49" s="338"/>
      <c r="L49" s="199"/>
      <c r="M49" s="199"/>
    </row>
    <row r="50" spans="3:13" ht="148" customHeight="1">
      <c r="C50" s="197"/>
      <c r="D50" s="197"/>
      <c r="E50" s="206" t="s">
        <v>83</v>
      </c>
      <c r="F50" s="329" t="s">
        <v>1161</v>
      </c>
      <c r="G50" s="330"/>
      <c r="H50" s="199"/>
      <c r="I50" s="344"/>
      <c r="J50" s="337"/>
      <c r="K50" s="338"/>
      <c r="L50" s="199"/>
      <c r="M50" s="199"/>
    </row>
    <row r="51" spans="3:13" ht="67" customHeight="1" thickBot="1">
      <c r="C51" s="197"/>
      <c r="D51" s="197"/>
      <c r="E51" s="215" t="s">
        <v>84</v>
      </c>
      <c r="F51" s="341" t="s">
        <v>1163</v>
      </c>
      <c r="G51" s="342"/>
      <c r="H51" s="199"/>
      <c r="I51" s="345"/>
      <c r="J51" s="337"/>
      <c r="K51" s="338"/>
      <c r="L51" s="199"/>
      <c r="M51" s="199"/>
    </row>
    <row r="52" spans="3:13" ht="18" customHeight="1" thickBot="1">
      <c r="C52" s="197"/>
      <c r="D52" s="197"/>
      <c r="E52" s="203"/>
      <c r="F52" s="203"/>
      <c r="G52" s="203"/>
      <c r="H52" s="199"/>
      <c r="I52" s="199"/>
      <c r="J52" s="199"/>
      <c r="K52" s="199"/>
      <c r="L52" s="199"/>
      <c r="M52" s="199"/>
    </row>
    <row r="53" spans="3:13" ht="18" customHeight="1" thickBot="1">
      <c r="C53" s="197"/>
      <c r="D53" s="197"/>
      <c r="E53" s="323" t="s">
        <v>1131</v>
      </c>
      <c r="F53" s="324"/>
      <c r="G53" s="200"/>
      <c r="H53" s="199"/>
      <c r="I53" s="199"/>
      <c r="J53" s="199"/>
      <c r="K53" s="199"/>
      <c r="L53" s="199"/>
      <c r="M53" s="199"/>
    </row>
    <row r="54" spans="3:13" ht="18" customHeight="1">
      <c r="C54" s="197"/>
      <c r="D54" s="197"/>
      <c r="E54" s="278" t="s">
        <v>74</v>
      </c>
      <c r="F54" s="354" t="s">
        <v>1064</v>
      </c>
      <c r="G54" s="355"/>
      <c r="H54" s="199"/>
      <c r="I54" s="199"/>
      <c r="J54" s="199"/>
      <c r="K54" s="199"/>
      <c r="L54" s="199"/>
      <c r="M54" s="199"/>
    </row>
    <row r="55" spans="3:13" ht="18" customHeight="1">
      <c r="C55" s="197"/>
      <c r="D55" s="197"/>
      <c r="E55" s="279" t="s">
        <v>75</v>
      </c>
      <c r="F55" s="356" t="s">
        <v>1063</v>
      </c>
      <c r="G55" s="357"/>
      <c r="H55" s="199"/>
      <c r="I55" s="199"/>
      <c r="J55" s="199"/>
      <c r="K55" s="199"/>
      <c r="L55" s="199"/>
      <c r="M55" s="199"/>
    </row>
    <row r="56" spans="3:13" ht="52" customHeight="1">
      <c r="C56" s="197"/>
      <c r="D56" s="197"/>
      <c r="E56" s="280" t="s">
        <v>77</v>
      </c>
      <c r="F56" s="358" t="s">
        <v>289</v>
      </c>
      <c r="G56" s="359"/>
      <c r="H56" s="199"/>
      <c r="I56" s="199"/>
      <c r="J56" s="199"/>
      <c r="K56" s="199"/>
      <c r="L56" s="199"/>
      <c r="M56" s="199"/>
    </row>
    <row r="57" spans="3:13" ht="55" customHeight="1">
      <c r="C57" s="197"/>
      <c r="D57" s="197"/>
      <c r="E57" s="280" t="s">
        <v>80</v>
      </c>
      <c r="F57" s="370" t="s">
        <v>1156</v>
      </c>
      <c r="G57" s="371"/>
      <c r="H57" s="199"/>
      <c r="I57" s="199"/>
      <c r="J57" s="199"/>
      <c r="K57" s="199"/>
      <c r="L57" s="199"/>
      <c r="M57" s="199"/>
    </row>
    <row r="58" spans="3:13" ht="67" customHeight="1">
      <c r="C58" s="197"/>
      <c r="D58" s="197"/>
      <c r="E58" s="281" t="s">
        <v>76</v>
      </c>
      <c r="F58" s="370" t="s">
        <v>1159</v>
      </c>
      <c r="G58" s="371"/>
      <c r="H58" s="199"/>
      <c r="I58" s="199"/>
      <c r="J58" s="199"/>
      <c r="K58" s="199"/>
      <c r="L58" s="199"/>
      <c r="M58" s="199"/>
    </row>
    <row r="59" spans="3:13" ht="18" customHeight="1">
      <c r="C59" s="197"/>
      <c r="D59" s="197"/>
      <c r="E59" s="281" t="s">
        <v>78</v>
      </c>
      <c r="F59" s="356" t="s">
        <v>1158</v>
      </c>
      <c r="G59" s="357"/>
      <c r="H59" s="199"/>
      <c r="I59" s="199"/>
      <c r="J59" s="199"/>
      <c r="K59" s="199"/>
      <c r="L59" s="199"/>
      <c r="M59" s="199"/>
    </row>
    <row r="60" spans="3:13" ht="50" customHeight="1">
      <c r="C60" s="197"/>
      <c r="D60" s="197"/>
      <c r="E60" s="281" t="s">
        <v>81</v>
      </c>
      <c r="F60" s="370" t="s">
        <v>1083</v>
      </c>
      <c r="G60" s="371"/>
      <c r="H60" s="199"/>
      <c r="I60" s="199"/>
      <c r="J60" s="199"/>
      <c r="K60" s="199"/>
    </row>
    <row r="61" spans="3:13" ht="55" customHeight="1">
      <c r="C61" s="197"/>
      <c r="D61" s="197"/>
      <c r="E61" s="281" t="s">
        <v>82</v>
      </c>
      <c r="F61" s="358" t="s">
        <v>1085</v>
      </c>
      <c r="G61" s="359"/>
      <c r="H61" s="199"/>
      <c r="I61" s="199"/>
      <c r="J61" s="199"/>
      <c r="K61" s="199"/>
    </row>
    <row r="62" spans="3:13" ht="66" customHeight="1">
      <c r="C62" s="197"/>
      <c r="D62" s="197"/>
      <c r="E62" s="281" t="s">
        <v>83</v>
      </c>
      <c r="F62" s="358" t="s">
        <v>1084</v>
      </c>
      <c r="G62" s="359"/>
      <c r="H62" s="199"/>
      <c r="I62" s="199"/>
      <c r="J62" s="199"/>
      <c r="K62" s="199"/>
    </row>
    <row r="63" spans="3:13" ht="18" customHeight="1" thickBot="1">
      <c r="D63" s="217"/>
      <c r="E63" s="282" t="s">
        <v>84</v>
      </c>
      <c r="F63" s="360" t="s">
        <v>1080</v>
      </c>
      <c r="G63" s="361"/>
    </row>
    <row r="64" spans="3:13" ht="18" customHeight="1" thickBot="1">
      <c r="E64" s="283"/>
      <c r="F64" s="283"/>
      <c r="G64" s="283"/>
    </row>
    <row r="65" spans="5:7" ht="18" customHeight="1" thickBot="1">
      <c r="E65" s="362" t="s">
        <v>1132</v>
      </c>
      <c r="F65" s="363"/>
      <c r="G65" s="284"/>
    </row>
    <row r="66" spans="5:7" ht="33" customHeight="1">
      <c r="E66" s="278" t="s">
        <v>74</v>
      </c>
      <c r="F66" s="364" t="s">
        <v>1065</v>
      </c>
      <c r="G66" s="365"/>
    </row>
    <row r="67" spans="5:7" ht="18" customHeight="1">
      <c r="E67" s="279" t="s">
        <v>75</v>
      </c>
      <c r="F67" s="366" t="s">
        <v>1066</v>
      </c>
      <c r="G67" s="367"/>
    </row>
    <row r="68" spans="5:7" ht="33" customHeight="1">
      <c r="E68" s="280" t="s">
        <v>77</v>
      </c>
      <c r="F68" s="368" t="s">
        <v>1094</v>
      </c>
      <c r="G68" s="369"/>
    </row>
    <row r="69" spans="5:7" ht="31" customHeight="1">
      <c r="E69" s="280" t="s">
        <v>80</v>
      </c>
      <c r="F69" s="372" t="s">
        <v>361</v>
      </c>
      <c r="G69" s="373"/>
    </row>
    <row r="70" spans="5:7" ht="18" customHeight="1">
      <c r="E70" s="281" t="s">
        <v>76</v>
      </c>
      <c r="F70" s="366" t="s">
        <v>1095</v>
      </c>
      <c r="G70" s="367"/>
    </row>
    <row r="71" spans="5:7" ht="18" customHeight="1">
      <c r="E71" s="281" t="s">
        <v>78</v>
      </c>
      <c r="F71" s="346" t="s">
        <v>1164</v>
      </c>
      <c r="G71" s="347"/>
    </row>
    <row r="72" spans="5:7" ht="18" customHeight="1">
      <c r="E72" s="281" t="s">
        <v>81</v>
      </c>
      <c r="F72" s="366" t="s">
        <v>1096</v>
      </c>
      <c r="G72" s="367"/>
    </row>
    <row r="73" spans="5:7" ht="31" customHeight="1">
      <c r="E73" s="281" t="s">
        <v>82</v>
      </c>
      <c r="F73" s="372" t="s">
        <v>1097</v>
      </c>
      <c r="G73" s="373"/>
    </row>
    <row r="74" spans="5:7" ht="100" customHeight="1">
      <c r="E74" s="281" t="s">
        <v>83</v>
      </c>
      <c r="F74" s="372" t="s">
        <v>1165</v>
      </c>
      <c r="G74" s="373"/>
    </row>
    <row r="75" spans="5:7" ht="52" customHeight="1" thickBot="1">
      <c r="E75" s="282" t="s">
        <v>84</v>
      </c>
      <c r="F75" s="372" t="s">
        <v>1098</v>
      </c>
      <c r="G75" s="373"/>
    </row>
    <row r="76" spans="5:7" ht="18" customHeight="1" thickBot="1">
      <c r="E76" s="283"/>
      <c r="F76" s="283"/>
      <c r="G76" s="283"/>
    </row>
    <row r="77" spans="5:7" ht="18" customHeight="1" thickBot="1">
      <c r="E77" s="362" t="s">
        <v>1133</v>
      </c>
      <c r="F77" s="363"/>
      <c r="G77" s="284"/>
    </row>
    <row r="78" spans="5:7" ht="34" customHeight="1">
      <c r="E78" s="278" t="s">
        <v>74</v>
      </c>
      <c r="F78" s="374" t="s">
        <v>1068</v>
      </c>
      <c r="G78" s="375"/>
    </row>
    <row r="79" spans="5:7" ht="18" customHeight="1">
      <c r="E79" s="279" t="s">
        <v>75</v>
      </c>
      <c r="F79" s="346" t="s">
        <v>1067</v>
      </c>
      <c r="G79" s="347"/>
    </row>
    <row r="80" spans="5:7" ht="54" customHeight="1">
      <c r="E80" s="280" t="s">
        <v>77</v>
      </c>
      <c r="F80" s="358" t="s">
        <v>1077</v>
      </c>
      <c r="G80" s="359"/>
    </row>
    <row r="81" spans="5:7" ht="34" customHeight="1">
      <c r="E81" s="280" t="s">
        <v>80</v>
      </c>
      <c r="F81" s="348" t="s">
        <v>1099</v>
      </c>
      <c r="G81" s="351"/>
    </row>
    <row r="82" spans="5:7" s="247" customFormat="1" ht="167" customHeight="1">
      <c r="E82" s="285" t="s">
        <v>76</v>
      </c>
      <c r="F82" s="358" t="s">
        <v>1160</v>
      </c>
      <c r="G82" s="359"/>
    </row>
    <row r="83" spans="5:7" ht="18" customHeight="1">
      <c r="E83" s="281" t="s">
        <v>78</v>
      </c>
      <c r="F83" s="346" t="s">
        <v>1106</v>
      </c>
      <c r="G83" s="347"/>
    </row>
    <row r="84" spans="5:7" ht="18" customHeight="1">
      <c r="E84" s="281" t="s">
        <v>81</v>
      </c>
      <c r="F84" s="346" t="s">
        <v>1105</v>
      </c>
      <c r="G84" s="347"/>
    </row>
    <row r="85" spans="5:7" ht="110" customHeight="1">
      <c r="E85" s="281" t="s">
        <v>82</v>
      </c>
      <c r="F85" s="348" t="s">
        <v>1108</v>
      </c>
      <c r="G85" s="351"/>
    </row>
    <row r="86" spans="5:7" ht="18" customHeight="1">
      <c r="E86" s="206" t="s">
        <v>83</v>
      </c>
      <c r="F86" s="327" t="s">
        <v>1107</v>
      </c>
      <c r="G86" s="328"/>
    </row>
    <row r="87" spans="5:7" ht="18" customHeight="1" thickBot="1">
      <c r="E87" s="215" t="s">
        <v>84</v>
      </c>
      <c r="F87" s="333" t="s">
        <v>1080</v>
      </c>
      <c r="G87" s="334"/>
    </row>
    <row r="88" spans="5:7" ht="18" customHeight="1" thickBot="1"/>
    <row r="89" spans="5:7" ht="18" customHeight="1" thickBot="1">
      <c r="E89" s="323" t="s">
        <v>1134</v>
      </c>
      <c r="F89" s="324"/>
      <c r="G89" s="200"/>
    </row>
    <row r="90" spans="5:7" ht="18" customHeight="1">
      <c r="E90" s="204" t="s">
        <v>74</v>
      </c>
      <c r="F90" s="349" t="s">
        <v>1071</v>
      </c>
      <c r="G90" s="350"/>
    </row>
    <row r="91" spans="5:7" ht="18" customHeight="1">
      <c r="E91" s="205" t="s">
        <v>75</v>
      </c>
      <c r="F91" s="346" t="s">
        <v>1069</v>
      </c>
      <c r="G91" s="347"/>
    </row>
    <row r="92" spans="5:7" ht="32" customHeight="1">
      <c r="E92" s="207" t="s">
        <v>77</v>
      </c>
      <c r="F92" s="329" t="s">
        <v>1070</v>
      </c>
      <c r="G92" s="330"/>
    </row>
    <row r="93" spans="5:7" ht="18" customHeight="1">
      <c r="E93" s="207" t="s">
        <v>80</v>
      </c>
      <c r="F93" s="356" t="s">
        <v>571</v>
      </c>
      <c r="G93" s="357"/>
    </row>
    <row r="94" spans="5:7" ht="36" customHeight="1">
      <c r="E94" s="206" t="s">
        <v>76</v>
      </c>
      <c r="F94" s="370" t="s">
        <v>1116</v>
      </c>
      <c r="G94" s="371"/>
    </row>
    <row r="95" spans="5:7" ht="18" customHeight="1">
      <c r="E95" s="206" t="s">
        <v>78</v>
      </c>
      <c r="F95" s="356" t="s">
        <v>1112</v>
      </c>
      <c r="G95" s="357"/>
    </row>
    <row r="96" spans="5:7" ht="18" customHeight="1">
      <c r="E96" s="206" t="s">
        <v>81</v>
      </c>
      <c r="F96" s="356" t="s">
        <v>1113</v>
      </c>
      <c r="G96" s="357"/>
    </row>
    <row r="97" spans="5:7" ht="18" customHeight="1">
      <c r="E97" s="206" t="s">
        <v>82</v>
      </c>
      <c r="F97" s="356" t="s">
        <v>1114</v>
      </c>
      <c r="G97" s="357"/>
    </row>
    <row r="98" spans="5:7" ht="18" customHeight="1">
      <c r="E98" s="206" t="s">
        <v>83</v>
      </c>
      <c r="F98" s="356" t="s">
        <v>1115</v>
      </c>
      <c r="G98" s="357"/>
    </row>
    <row r="99" spans="5:7" ht="101" customHeight="1" thickBot="1">
      <c r="E99" s="215" t="s">
        <v>84</v>
      </c>
      <c r="F99" s="370" t="s">
        <v>1117</v>
      </c>
      <c r="G99" s="371"/>
    </row>
    <row r="100" spans="5:7" ht="18" customHeight="1" thickBot="1"/>
    <row r="101" spans="5:7" ht="18" customHeight="1" thickBot="1">
      <c r="E101" s="323" t="s">
        <v>1135</v>
      </c>
      <c r="F101" s="324"/>
      <c r="G101" s="200"/>
    </row>
    <row r="102" spans="5:7" ht="52" customHeight="1">
      <c r="E102" s="204" t="s">
        <v>74</v>
      </c>
      <c r="F102" s="376" t="s">
        <v>1174</v>
      </c>
      <c r="G102" s="377"/>
    </row>
    <row r="103" spans="5:7" ht="18" customHeight="1">
      <c r="E103" s="205" t="s">
        <v>75</v>
      </c>
      <c r="F103" s="346" t="s">
        <v>1072</v>
      </c>
      <c r="G103" s="347"/>
    </row>
    <row r="104" spans="5:7" ht="66" customHeight="1">
      <c r="E104" s="207" t="s">
        <v>77</v>
      </c>
      <c r="F104" s="329" t="s">
        <v>1073</v>
      </c>
      <c r="G104" s="330"/>
    </row>
    <row r="105" spans="5:7" ht="18" customHeight="1">
      <c r="E105" s="207" t="s">
        <v>80</v>
      </c>
      <c r="F105" s="346" t="s">
        <v>620</v>
      </c>
      <c r="G105" s="347"/>
    </row>
    <row r="106" spans="5:7" ht="139" customHeight="1">
      <c r="E106" s="206" t="s">
        <v>76</v>
      </c>
      <c r="F106" s="370" t="s">
        <v>1172</v>
      </c>
      <c r="G106" s="357"/>
    </row>
    <row r="107" spans="5:7" ht="50" customHeight="1">
      <c r="E107" s="206" t="s">
        <v>78</v>
      </c>
      <c r="F107" s="348" t="s">
        <v>1175</v>
      </c>
      <c r="G107" s="351"/>
    </row>
    <row r="108" spans="5:7" ht="69" customHeight="1">
      <c r="E108" s="206" t="s">
        <v>81</v>
      </c>
      <c r="F108" s="348" t="s">
        <v>1179</v>
      </c>
      <c r="G108" s="347"/>
    </row>
    <row r="109" spans="5:7" ht="113" customHeight="1">
      <c r="E109" s="206" t="s">
        <v>82</v>
      </c>
      <c r="F109" s="348" t="s">
        <v>1176</v>
      </c>
      <c r="G109" s="347"/>
    </row>
    <row r="110" spans="5:7" ht="37" customHeight="1">
      <c r="E110" s="206" t="s">
        <v>83</v>
      </c>
      <c r="F110" s="348" t="s">
        <v>1173</v>
      </c>
      <c r="G110" s="351"/>
    </row>
    <row r="111" spans="5:7" ht="168" customHeight="1" thickBot="1">
      <c r="E111" s="215" t="s">
        <v>84</v>
      </c>
      <c r="F111" s="348" t="s">
        <v>1181</v>
      </c>
      <c r="G111" s="347"/>
    </row>
    <row r="112" spans="5:7" ht="18" customHeight="1" thickBot="1"/>
    <row r="113" spans="5:7" ht="18" customHeight="1" thickBot="1">
      <c r="E113" s="323" t="s">
        <v>1136</v>
      </c>
      <c r="F113" s="324"/>
      <c r="G113" s="200"/>
    </row>
    <row r="114" spans="5:7" ht="18" customHeight="1">
      <c r="E114" s="204" t="s">
        <v>74</v>
      </c>
      <c r="F114" s="349" t="s">
        <v>1075</v>
      </c>
      <c r="G114" s="350"/>
    </row>
    <row r="115" spans="5:7" ht="18" customHeight="1">
      <c r="E115" s="205" t="s">
        <v>75</v>
      </c>
      <c r="F115" s="346" t="s">
        <v>1074</v>
      </c>
      <c r="G115" s="347"/>
    </row>
    <row r="116" spans="5:7" ht="96" customHeight="1">
      <c r="E116" s="207" t="s">
        <v>77</v>
      </c>
      <c r="F116" s="329" t="s">
        <v>1076</v>
      </c>
      <c r="G116" s="330"/>
    </row>
    <row r="117" spans="5:7" ht="70" customHeight="1">
      <c r="E117" s="207" t="s">
        <v>80</v>
      </c>
      <c r="F117" s="348" t="s">
        <v>1103</v>
      </c>
      <c r="G117" s="351"/>
    </row>
    <row r="118" spans="5:7" ht="48" customHeight="1">
      <c r="E118" s="206" t="s">
        <v>76</v>
      </c>
      <c r="F118" s="348" t="s">
        <v>1109</v>
      </c>
      <c r="G118" s="351"/>
    </row>
    <row r="119" spans="5:7" ht="18" customHeight="1">
      <c r="E119" s="206" t="s">
        <v>78</v>
      </c>
      <c r="F119" s="346" t="s">
        <v>1166</v>
      </c>
      <c r="G119" s="347"/>
    </row>
    <row r="120" spans="5:7" ht="18" customHeight="1">
      <c r="E120" s="206" t="s">
        <v>81</v>
      </c>
      <c r="F120" s="346" t="s">
        <v>1110</v>
      </c>
      <c r="G120" s="347"/>
    </row>
    <row r="121" spans="5:7" ht="18" customHeight="1">
      <c r="E121" s="206" t="s">
        <v>82</v>
      </c>
      <c r="F121" s="360" t="s">
        <v>1080</v>
      </c>
      <c r="G121" s="361"/>
    </row>
    <row r="122" spans="5:7" ht="18" customHeight="1">
      <c r="E122" s="206" t="s">
        <v>83</v>
      </c>
      <c r="F122" s="346" t="s">
        <v>1111</v>
      </c>
      <c r="G122" s="347"/>
    </row>
    <row r="123" spans="5:7" ht="173" customHeight="1" thickBot="1">
      <c r="E123" s="215" t="s">
        <v>84</v>
      </c>
      <c r="F123" s="348" t="s">
        <v>1167</v>
      </c>
      <c r="G123" s="351"/>
    </row>
  </sheetData>
  <sheetProtection selectLockedCells="1"/>
  <mergeCells count="129">
    <mergeCell ref="F123:G123"/>
    <mergeCell ref="F118:G118"/>
    <mergeCell ref="F119:G119"/>
    <mergeCell ref="F120:G120"/>
    <mergeCell ref="F121:G121"/>
    <mergeCell ref="F122:G122"/>
    <mergeCell ref="E113:F113"/>
    <mergeCell ref="F114:G114"/>
    <mergeCell ref="F115:G115"/>
    <mergeCell ref="F116:G116"/>
    <mergeCell ref="F117:G117"/>
    <mergeCell ref="F107:G107"/>
    <mergeCell ref="F108:G108"/>
    <mergeCell ref="F109:G109"/>
    <mergeCell ref="F110:G110"/>
    <mergeCell ref="F111:G111"/>
    <mergeCell ref="F102:G102"/>
    <mergeCell ref="F103:G103"/>
    <mergeCell ref="F104:G104"/>
    <mergeCell ref="F105:G105"/>
    <mergeCell ref="F106:G106"/>
    <mergeCell ref="F96:G96"/>
    <mergeCell ref="F97:G97"/>
    <mergeCell ref="F98:G98"/>
    <mergeCell ref="F99:G99"/>
    <mergeCell ref="E101:F101"/>
    <mergeCell ref="F91:G91"/>
    <mergeCell ref="F92:G92"/>
    <mergeCell ref="F93:G93"/>
    <mergeCell ref="F94:G94"/>
    <mergeCell ref="F95:G95"/>
    <mergeCell ref="F85:G85"/>
    <mergeCell ref="F86:G86"/>
    <mergeCell ref="F87:G87"/>
    <mergeCell ref="E89:F89"/>
    <mergeCell ref="F90:G90"/>
    <mergeCell ref="F80:G80"/>
    <mergeCell ref="F81:G81"/>
    <mergeCell ref="F82:G82"/>
    <mergeCell ref="F83:G83"/>
    <mergeCell ref="F84:G84"/>
    <mergeCell ref="F74:G74"/>
    <mergeCell ref="F75:G75"/>
    <mergeCell ref="E77:F77"/>
    <mergeCell ref="F78:G78"/>
    <mergeCell ref="F79:G79"/>
    <mergeCell ref="F69:G69"/>
    <mergeCell ref="F70:G70"/>
    <mergeCell ref="F71:G71"/>
    <mergeCell ref="F72:G72"/>
    <mergeCell ref="F73:G73"/>
    <mergeCell ref="F63:G63"/>
    <mergeCell ref="E65:F65"/>
    <mergeCell ref="F66:G66"/>
    <mergeCell ref="F67:G67"/>
    <mergeCell ref="F68:G68"/>
    <mergeCell ref="F58:G58"/>
    <mergeCell ref="F59:G59"/>
    <mergeCell ref="F60:G60"/>
    <mergeCell ref="F61:G61"/>
    <mergeCell ref="F62:G62"/>
    <mergeCell ref="E53:F53"/>
    <mergeCell ref="F54:G54"/>
    <mergeCell ref="F55:G55"/>
    <mergeCell ref="F56:G56"/>
    <mergeCell ref="F57:G57"/>
    <mergeCell ref="J33:K33"/>
    <mergeCell ref="J34:K34"/>
    <mergeCell ref="J35:K35"/>
    <mergeCell ref="I36:I39"/>
    <mergeCell ref="J36:K39"/>
    <mergeCell ref="F49:G49"/>
    <mergeCell ref="I41:K41"/>
    <mergeCell ref="J42:K42"/>
    <mergeCell ref="J43:K43"/>
    <mergeCell ref="J44:K44"/>
    <mergeCell ref="J45:K45"/>
    <mergeCell ref="J46:K46"/>
    <mergeCell ref="J47:K47"/>
    <mergeCell ref="I48:I51"/>
    <mergeCell ref="J48:K51"/>
    <mergeCell ref="F50:G50"/>
    <mergeCell ref="F51:G51"/>
    <mergeCell ref="F44:G44"/>
    <mergeCell ref="F45:G45"/>
    <mergeCell ref="F48:G48"/>
    <mergeCell ref="F38:G38"/>
    <mergeCell ref="F39:G39"/>
    <mergeCell ref="E41:F41"/>
    <mergeCell ref="F42:G42"/>
    <mergeCell ref="F43:G43"/>
    <mergeCell ref="F33:G33"/>
    <mergeCell ref="F34:G34"/>
    <mergeCell ref="F35:G35"/>
    <mergeCell ref="F36:G36"/>
    <mergeCell ref="F37:G37"/>
    <mergeCell ref="F20:G20"/>
    <mergeCell ref="F21:G21"/>
    <mergeCell ref="I18:I21"/>
    <mergeCell ref="J12:K12"/>
    <mergeCell ref="F46:G46"/>
    <mergeCell ref="F47:G47"/>
    <mergeCell ref="J13:K13"/>
    <mergeCell ref="J14:K14"/>
    <mergeCell ref="J15:K15"/>
    <mergeCell ref="E3:K3"/>
    <mergeCell ref="E29:F29"/>
    <mergeCell ref="F30:G30"/>
    <mergeCell ref="F31:G31"/>
    <mergeCell ref="F32:G32"/>
    <mergeCell ref="E9:G9"/>
    <mergeCell ref="I29:K29"/>
    <mergeCell ref="J30:K30"/>
    <mergeCell ref="J31:K31"/>
    <mergeCell ref="J32:K32"/>
    <mergeCell ref="J16:K16"/>
    <mergeCell ref="J17:K17"/>
    <mergeCell ref="I9:J9"/>
    <mergeCell ref="E11:F11"/>
    <mergeCell ref="I11:K11"/>
    <mergeCell ref="J18:K21"/>
    <mergeCell ref="F12:G12"/>
    <mergeCell ref="F13:G13"/>
    <mergeCell ref="F14:G14"/>
    <mergeCell ref="F15:G15"/>
    <mergeCell ref="F16:G16"/>
    <mergeCell ref="F17:G17"/>
    <mergeCell ref="F19:G19"/>
    <mergeCell ref="F18:G18"/>
  </mergeCells>
  <conditionalFormatting sqref="E12:E27">
    <cfRule type="cellIs" dxfId="103" priority="38" operator="equal">
      <formula>"✖"</formula>
    </cfRule>
    <cfRule type="cellIs" dxfId="102" priority="37" operator="equal">
      <formula>"✔"</formula>
    </cfRule>
  </conditionalFormatting>
  <conditionalFormatting sqref="E30:E39">
    <cfRule type="cellIs" dxfId="101" priority="23" operator="equal">
      <formula>"✔"</formula>
    </cfRule>
    <cfRule type="cellIs" dxfId="100" priority="24" operator="equal">
      <formula>"✖"</formula>
    </cfRule>
  </conditionalFormatting>
  <conditionalFormatting sqref="E42:E51">
    <cfRule type="cellIs" dxfId="99" priority="21" operator="equal">
      <formula>"✔"</formula>
    </cfRule>
    <cfRule type="cellIs" dxfId="98" priority="22" operator="equal">
      <formula>"✖"</formula>
    </cfRule>
  </conditionalFormatting>
  <conditionalFormatting sqref="E54:E63">
    <cfRule type="cellIs" dxfId="97" priority="11" operator="equal">
      <formula>"✔"</formula>
    </cfRule>
    <cfRule type="cellIs" dxfId="96" priority="12" operator="equal">
      <formula>"✖"</formula>
    </cfRule>
  </conditionalFormatting>
  <conditionalFormatting sqref="E66:E75">
    <cfRule type="cellIs" dxfId="95" priority="9" operator="equal">
      <formula>"✔"</formula>
    </cfRule>
    <cfRule type="cellIs" dxfId="94" priority="10" operator="equal">
      <formula>"✖"</formula>
    </cfRule>
  </conditionalFormatting>
  <conditionalFormatting sqref="E78:E87">
    <cfRule type="cellIs" dxfId="93" priority="7" operator="equal">
      <formula>"✔"</formula>
    </cfRule>
    <cfRule type="cellIs" dxfId="92" priority="8" operator="equal">
      <formula>"✖"</formula>
    </cfRule>
  </conditionalFormatting>
  <conditionalFormatting sqref="E90:E99">
    <cfRule type="cellIs" dxfId="91" priority="5" operator="equal">
      <formula>"✔"</formula>
    </cfRule>
    <cfRule type="cellIs" dxfId="90" priority="6" operator="equal">
      <formula>"✖"</formula>
    </cfRule>
  </conditionalFormatting>
  <conditionalFormatting sqref="E102:E111">
    <cfRule type="cellIs" dxfId="89" priority="3" operator="equal">
      <formula>"✔"</formula>
    </cfRule>
    <cfRule type="cellIs" dxfId="88" priority="4" operator="equal">
      <formula>"✖"</formula>
    </cfRule>
  </conditionalFormatting>
  <conditionalFormatting sqref="E114:E123">
    <cfRule type="cellIs" dxfId="87" priority="2" operator="equal">
      <formula>"✖"</formula>
    </cfRule>
    <cfRule type="cellIs" dxfId="86" priority="1" operator="equal">
      <formula>"✔"</formula>
    </cfRule>
  </conditionalFormatting>
  <conditionalFormatting sqref="E1:G2 E4:G8 E64:G64 E76:G76 E88:G88 E100:G100 E112:G112 E124:G1048576">
    <cfRule type="cellIs" dxfId="85" priority="56" operator="equal">
      <formula>"✖"</formula>
    </cfRule>
    <cfRule type="cellIs" dxfId="84" priority="55" operator="equal">
      <formula>"✔"</formula>
    </cfRule>
  </conditionalFormatting>
  <conditionalFormatting sqref="I12:I18">
    <cfRule type="cellIs" dxfId="83" priority="49" operator="equal">
      <formula>"✔"</formula>
    </cfRule>
    <cfRule type="cellIs" dxfId="82" priority="50" operator="equal">
      <formula>"✖"</formula>
    </cfRule>
  </conditionalFormatting>
  <conditionalFormatting sqref="I22:I27">
    <cfRule type="cellIs" dxfId="81" priority="25" operator="equal">
      <formula>"✔"</formula>
    </cfRule>
    <cfRule type="cellIs" dxfId="80" priority="26" operator="equal">
      <formula>"✖"</formula>
    </cfRule>
  </conditionalFormatting>
  <conditionalFormatting sqref="I30:I36">
    <cfRule type="cellIs" dxfId="79" priority="18" operator="equal">
      <formula>"✖"</formula>
    </cfRule>
    <cfRule type="cellIs" dxfId="78" priority="17" operator="equal">
      <formula>"✔"</formula>
    </cfRule>
  </conditionalFormatting>
  <conditionalFormatting sqref="I42:I48">
    <cfRule type="cellIs" dxfId="77" priority="14" operator="equal">
      <formula>"✖"</formula>
    </cfRule>
    <cfRule type="cellIs" dxfId="76" priority="13" operator="equal">
      <formula>"✔"</formula>
    </cfRule>
  </conditionalFormatting>
  <dataValidations count="1">
    <dataValidation allowBlank="1" showInputMessage="1" showErrorMessage="1" promptTitle="Weekly Schedule Planner" prompt="Stay on track with your goals – personal, workrelated, or to-do items, deadlines with this weekly planner._x000a__x000a_Use week calendar layout to track additional goals &amp; priorities list on the side. _x000a__x000a_Calendar Highlights today date through Conditional formatting." sqref="D1" xr:uid="{E77EBEE4-CB61-4A30-9235-84F8D3FC38A6}"/>
  </dataValidations>
  <pageMargins left="0.7" right="0.7" top="0.75" bottom="0.75" header="0.3" footer="0.3"/>
  <pageSetup scale="56"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0A53D-4AE0-4ED5-81BD-D86C5396DA93}">
  <sheetPr codeName="Sheet11">
    <tabColor rgb="FF00B050"/>
  </sheetPr>
  <dimension ref="C1:L199"/>
  <sheetViews>
    <sheetView showGridLines="0" topLeftCell="C73" zoomScale="150" zoomScaleNormal="100" workbookViewId="0">
      <selection activeCell="F194" sqref="F194"/>
    </sheetView>
  </sheetViews>
  <sheetFormatPr baseColWidth="10" defaultColWidth="9.1640625" defaultRowHeight="18" customHeight="1"/>
  <cols>
    <col min="1" max="3" width="9.1640625" style="195"/>
    <col min="4" max="4" width="6.6640625" style="195" customWidth="1"/>
    <col min="5" max="5" width="42.33203125" style="219" customWidth="1"/>
    <col min="6" max="6" width="28.6640625" style="219" customWidth="1"/>
    <col min="7" max="7" width="20.5" style="195" customWidth="1"/>
    <col min="8" max="8" width="32.33203125" style="195" customWidth="1"/>
    <col min="9" max="9" width="42.33203125" style="195" customWidth="1"/>
    <col min="10" max="10" width="26.5" style="195" customWidth="1"/>
    <col min="11" max="11" width="19" style="195" customWidth="1"/>
    <col min="12" max="16384" width="9.1640625" style="195"/>
  </cols>
  <sheetData>
    <row r="1" spans="3:12" ht="18" customHeight="1">
      <c r="E1" s="196"/>
      <c r="F1" s="196"/>
    </row>
    <row r="2" spans="3:12" ht="18" customHeight="1">
      <c r="C2" s="197"/>
      <c r="D2" s="197"/>
      <c r="E2" s="198"/>
      <c r="F2" s="198"/>
      <c r="G2" s="199"/>
      <c r="H2" s="199"/>
      <c r="I2" s="199"/>
      <c r="J2" s="199"/>
      <c r="K2" s="199"/>
      <c r="L2" s="199"/>
    </row>
    <row r="3" spans="3:12" ht="39.75" customHeight="1">
      <c r="C3" s="197"/>
      <c r="D3" s="197"/>
      <c r="E3" s="404" t="s">
        <v>92</v>
      </c>
      <c r="F3" s="404"/>
      <c r="G3" s="404"/>
      <c r="H3" s="404"/>
      <c r="I3" s="404"/>
      <c r="J3" s="404"/>
      <c r="K3" s="199"/>
      <c r="L3" s="199"/>
    </row>
    <row r="4" spans="3:12" ht="18" customHeight="1">
      <c r="C4" s="197"/>
      <c r="D4" s="197"/>
      <c r="E4" s="198"/>
      <c r="F4" s="198"/>
      <c r="G4" s="199"/>
      <c r="H4" s="199"/>
      <c r="I4" s="199"/>
      <c r="J4" s="199"/>
      <c r="K4" s="199"/>
      <c r="L4" s="199"/>
    </row>
    <row r="5" spans="3:12" ht="39.75" customHeight="1">
      <c r="C5" s="197"/>
      <c r="D5" s="197"/>
      <c r="E5" s="415" t="s">
        <v>93</v>
      </c>
      <c r="F5" s="415"/>
      <c r="G5" s="415"/>
      <c r="H5" s="415"/>
      <c r="I5" s="415"/>
      <c r="J5" s="199"/>
      <c r="K5" s="199"/>
      <c r="L5" s="199"/>
    </row>
    <row r="6" spans="3:12" ht="18" customHeight="1">
      <c r="C6" s="197"/>
      <c r="D6" s="197"/>
      <c r="E6" s="407" t="s">
        <v>94</v>
      </c>
      <c r="F6" s="408"/>
      <c r="G6" s="416" t="s">
        <v>1120</v>
      </c>
      <c r="H6" s="417"/>
      <c r="I6" s="418"/>
      <c r="J6" s="199"/>
      <c r="K6" s="199"/>
      <c r="L6" s="199"/>
    </row>
    <row r="7" spans="3:12" ht="18" customHeight="1">
      <c r="C7" s="197"/>
      <c r="D7" s="197"/>
      <c r="E7" s="407" t="s">
        <v>94</v>
      </c>
      <c r="F7" s="408"/>
      <c r="G7" s="416">
        <v>10345</v>
      </c>
      <c r="H7" s="417"/>
      <c r="I7" s="418"/>
      <c r="J7" s="199"/>
      <c r="K7" s="199"/>
      <c r="L7" s="199"/>
    </row>
    <row r="8" spans="3:12" ht="18" customHeight="1">
      <c r="C8" s="197"/>
      <c r="D8" s="197"/>
      <c r="E8" s="407" t="s">
        <v>95</v>
      </c>
      <c r="F8" s="408"/>
      <c r="G8" s="419" t="s">
        <v>1130</v>
      </c>
      <c r="H8" s="420"/>
      <c r="I8" s="421"/>
      <c r="J8" s="199"/>
      <c r="K8" s="199"/>
      <c r="L8" s="199"/>
    </row>
    <row r="9" spans="3:12" ht="18" customHeight="1">
      <c r="C9" s="197"/>
      <c r="D9" s="197"/>
      <c r="E9" s="409" t="s">
        <v>96</v>
      </c>
      <c r="F9" s="410"/>
      <c r="G9" s="220"/>
      <c r="H9" s="220" t="s">
        <v>97</v>
      </c>
      <c r="I9" s="220" t="s">
        <v>98</v>
      </c>
      <c r="J9" s="199"/>
      <c r="K9" s="199"/>
      <c r="L9" s="199"/>
    </row>
    <row r="10" spans="3:12" ht="18" customHeight="1">
      <c r="C10" s="197"/>
      <c r="D10" s="197"/>
      <c r="E10" s="411"/>
      <c r="F10" s="412"/>
      <c r="G10" s="221" t="s">
        <v>99</v>
      </c>
      <c r="H10" s="222" t="s">
        <v>1121</v>
      </c>
      <c r="I10" s="222" t="s">
        <v>1125</v>
      </c>
      <c r="J10" s="199"/>
      <c r="K10" s="199"/>
      <c r="L10" s="199"/>
    </row>
    <row r="11" spans="3:12" ht="18" customHeight="1">
      <c r="C11" s="197"/>
      <c r="D11" s="197"/>
      <c r="E11" s="411"/>
      <c r="F11" s="412"/>
      <c r="G11" s="221" t="s">
        <v>100</v>
      </c>
      <c r="H11" s="222" t="s">
        <v>1126</v>
      </c>
      <c r="I11" s="222" t="s">
        <v>1127</v>
      </c>
      <c r="J11" s="199"/>
      <c r="K11" s="199"/>
      <c r="L11" s="199"/>
    </row>
    <row r="12" spans="3:12" ht="18" customHeight="1">
      <c r="C12" s="197"/>
      <c r="D12" s="197"/>
      <c r="E12" s="223"/>
      <c r="F12" s="224"/>
      <c r="G12" s="221" t="s">
        <v>101</v>
      </c>
      <c r="H12" s="222" t="s">
        <v>1128</v>
      </c>
      <c r="I12" s="222" t="s">
        <v>1129</v>
      </c>
      <c r="J12" s="199"/>
      <c r="K12" s="199"/>
      <c r="L12" s="199"/>
    </row>
    <row r="13" spans="3:12" ht="18" customHeight="1">
      <c r="C13" s="197"/>
      <c r="D13" s="197"/>
      <c r="E13" s="409" t="s">
        <v>102</v>
      </c>
      <c r="F13" s="410"/>
      <c r="G13" s="220"/>
      <c r="H13" s="220" t="s">
        <v>97</v>
      </c>
      <c r="I13" s="220" t="s">
        <v>98</v>
      </c>
      <c r="J13" s="199"/>
      <c r="K13" s="199"/>
      <c r="L13" s="199"/>
    </row>
    <row r="14" spans="3:12" ht="18" customHeight="1">
      <c r="C14" s="197"/>
      <c r="D14" s="197"/>
      <c r="E14" s="411"/>
      <c r="F14" s="412"/>
      <c r="G14" s="221" t="s">
        <v>99</v>
      </c>
      <c r="H14" s="222" t="s">
        <v>1121</v>
      </c>
      <c r="I14" s="222" t="s">
        <v>1122</v>
      </c>
      <c r="J14" s="199"/>
      <c r="K14" s="199"/>
      <c r="L14" s="199"/>
    </row>
    <row r="15" spans="3:12" ht="18" customHeight="1">
      <c r="C15" s="197"/>
      <c r="D15" s="197"/>
      <c r="E15" s="411"/>
      <c r="F15" s="412"/>
      <c r="G15" s="221" t="s">
        <v>100</v>
      </c>
      <c r="H15" s="222" t="s">
        <v>1123</v>
      </c>
      <c r="I15" s="222" t="s">
        <v>1124</v>
      </c>
      <c r="J15" s="199"/>
      <c r="K15" s="199"/>
      <c r="L15" s="199"/>
    </row>
    <row r="16" spans="3:12" ht="18" customHeight="1">
      <c r="C16" s="197"/>
      <c r="D16" s="197"/>
      <c r="E16" s="413"/>
      <c r="F16" s="414"/>
      <c r="G16" s="221" t="s">
        <v>1130</v>
      </c>
      <c r="H16" s="222" t="s">
        <v>1130</v>
      </c>
      <c r="I16" s="222" t="s">
        <v>1130</v>
      </c>
      <c r="J16" s="199"/>
      <c r="K16" s="199"/>
      <c r="L16" s="199"/>
    </row>
    <row r="17" spans="3:12" ht="18" customHeight="1">
      <c r="C17" s="197"/>
      <c r="D17" s="197"/>
      <c r="E17" s="198"/>
      <c r="F17" s="198"/>
      <c r="G17" s="199"/>
      <c r="H17" s="199"/>
      <c r="I17" s="199"/>
      <c r="J17" s="199"/>
      <c r="K17" s="199"/>
      <c r="L17" s="199"/>
    </row>
    <row r="18" spans="3:12" ht="18" customHeight="1">
      <c r="C18" s="197"/>
      <c r="D18" s="197"/>
      <c r="E18" s="198"/>
      <c r="F18" s="198"/>
      <c r="G18" s="199"/>
      <c r="H18" s="199"/>
      <c r="I18" s="199"/>
      <c r="J18" s="199"/>
      <c r="K18" s="199"/>
      <c r="L18" s="199"/>
    </row>
    <row r="19" spans="3:12" ht="18" customHeight="1">
      <c r="C19" s="197"/>
      <c r="D19" s="197"/>
      <c r="E19" s="198"/>
      <c r="F19" s="198"/>
      <c r="G19" s="199"/>
      <c r="H19" s="199"/>
      <c r="I19" s="199"/>
      <c r="J19" s="199"/>
      <c r="K19" s="199"/>
      <c r="L19" s="199"/>
    </row>
    <row r="20" spans="3:12" ht="3.75" customHeight="1">
      <c r="C20" s="197"/>
      <c r="D20" s="197"/>
      <c r="E20" s="198"/>
      <c r="F20" s="198"/>
      <c r="G20" s="199"/>
      <c r="H20" s="199"/>
      <c r="I20" s="199"/>
      <c r="J20" s="199"/>
      <c r="K20" s="199"/>
      <c r="L20" s="199"/>
    </row>
    <row r="21" spans="3:12" ht="18" customHeight="1">
      <c r="C21" s="197"/>
      <c r="D21" s="197"/>
      <c r="E21" s="331" t="s">
        <v>103</v>
      </c>
      <c r="F21" s="331"/>
      <c r="G21" s="200"/>
      <c r="H21" s="199"/>
      <c r="I21" s="332" t="s">
        <v>104</v>
      </c>
      <c r="J21" s="332"/>
      <c r="K21" s="201"/>
      <c r="L21" s="199"/>
    </row>
    <row r="22" spans="3:12" ht="18" customHeight="1" thickBot="1">
      <c r="C22" s="197"/>
      <c r="D22" s="197"/>
      <c r="E22" s="202" t="s">
        <v>105</v>
      </c>
      <c r="F22" s="203"/>
      <c r="G22" s="203"/>
      <c r="H22" s="199"/>
      <c r="I22" s="202" t="s">
        <v>105</v>
      </c>
      <c r="J22" s="199"/>
      <c r="K22" s="199"/>
      <c r="L22" s="199"/>
    </row>
    <row r="23" spans="3:12" ht="18" customHeight="1" thickBot="1">
      <c r="C23" s="197"/>
      <c r="D23" s="197"/>
      <c r="E23" s="323" t="s">
        <v>72</v>
      </c>
      <c r="F23" s="324"/>
      <c r="G23" s="200"/>
      <c r="H23" s="199"/>
      <c r="I23" s="332" t="s">
        <v>73</v>
      </c>
      <c r="J23" s="332"/>
      <c r="K23" s="332"/>
      <c r="L23" s="199"/>
    </row>
    <row r="24" spans="3:12" s="252" customFormat="1" ht="18" customHeight="1">
      <c r="C24" s="248"/>
      <c r="D24" s="248"/>
      <c r="E24" s="253" t="s">
        <v>74</v>
      </c>
      <c r="F24" s="405" t="s">
        <v>1060</v>
      </c>
      <c r="G24" s="406"/>
      <c r="H24" s="250"/>
      <c r="I24" s="253" t="s">
        <v>74</v>
      </c>
      <c r="J24" s="422"/>
      <c r="K24" s="423"/>
      <c r="L24" s="250"/>
    </row>
    <row r="25" spans="3:12" ht="18" customHeight="1">
      <c r="C25" s="197"/>
      <c r="D25" s="197"/>
      <c r="E25" s="205" t="s">
        <v>75</v>
      </c>
      <c r="F25" s="380" t="s">
        <v>1057</v>
      </c>
      <c r="G25" s="381"/>
      <c r="H25" s="199"/>
      <c r="I25" s="206" t="s">
        <v>76</v>
      </c>
      <c r="J25" s="333"/>
      <c r="K25" s="334"/>
      <c r="L25" s="199"/>
    </row>
    <row r="26" spans="3:12" s="252" customFormat="1" ht="117" customHeight="1">
      <c r="C26" s="248"/>
      <c r="D26" s="248"/>
      <c r="E26" s="249" t="s">
        <v>77</v>
      </c>
      <c r="F26" s="329" t="s">
        <v>123</v>
      </c>
      <c r="G26" s="330"/>
      <c r="H26" s="250"/>
      <c r="I26" s="251" t="s">
        <v>78</v>
      </c>
      <c r="J26" s="422" t="s">
        <v>79</v>
      </c>
      <c r="K26" s="423"/>
      <c r="L26" s="250"/>
    </row>
    <row r="27" spans="3:12" ht="36" customHeight="1">
      <c r="C27" s="197"/>
      <c r="D27" s="197"/>
      <c r="E27" s="207" t="s">
        <v>80</v>
      </c>
      <c r="F27" s="341" t="s">
        <v>124</v>
      </c>
      <c r="G27" s="342"/>
      <c r="H27" s="199"/>
      <c r="I27" s="206" t="s">
        <v>81</v>
      </c>
      <c r="J27" s="333"/>
      <c r="K27" s="334"/>
      <c r="L27" s="199"/>
    </row>
    <row r="28" spans="3:12" ht="39" customHeight="1">
      <c r="C28" s="197"/>
      <c r="D28" s="197"/>
      <c r="E28" s="206" t="s">
        <v>76</v>
      </c>
      <c r="F28" s="341" t="s">
        <v>1055</v>
      </c>
      <c r="G28" s="342"/>
      <c r="H28" s="199"/>
      <c r="I28" s="206" t="s">
        <v>82</v>
      </c>
      <c r="J28" s="333" t="s">
        <v>79</v>
      </c>
      <c r="K28" s="334"/>
      <c r="L28" s="199"/>
    </row>
    <row r="29" spans="3:12" ht="18" customHeight="1">
      <c r="C29" s="197"/>
      <c r="D29" s="197"/>
      <c r="E29" s="206" t="s">
        <v>78</v>
      </c>
      <c r="F29" s="327" t="s">
        <v>1053</v>
      </c>
      <c r="G29" s="328"/>
      <c r="H29" s="199"/>
      <c r="I29" s="206" t="s">
        <v>83</v>
      </c>
      <c r="J29" s="333" t="s">
        <v>79</v>
      </c>
      <c r="K29" s="334"/>
      <c r="L29" s="199"/>
    </row>
    <row r="30" spans="3:12" ht="18" customHeight="1">
      <c r="C30" s="197"/>
      <c r="D30" s="197"/>
      <c r="E30" s="206" t="s">
        <v>81</v>
      </c>
      <c r="F30" s="327" t="s">
        <v>1054</v>
      </c>
      <c r="G30" s="328"/>
      <c r="H30" s="199"/>
      <c r="I30" s="343" t="s">
        <v>84</v>
      </c>
      <c r="J30" s="335"/>
      <c r="K30" s="336"/>
      <c r="L30" s="199"/>
    </row>
    <row r="31" spans="3:12" ht="123" customHeight="1">
      <c r="C31" s="197"/>
      <c r="D31" s="197"/>
      <c r="E31" s="206" t="s">
        <v>82</v>
      </c>
      <c r="F31" s="341" t="s">
        <v>1086</v>
      </c>
      <c r="G31" s="342"/>
      <c r="H31" s="199"/>
      <c r="I31" s="344"/>
      <c r="J31" s="337"/>
      <c r="K31" s="338"/>
      <c r="L31" s="199"/>
    </row>
    <row r="32" spans="3:12" ht="133" customHeight="1">
      <c r="C32" s="197"/>
      <c r="D32" s="197"/>
      <c r="E32" s="206" t="s">
        <v>83</v>
      </c>
      <c r="F32" s="341" t="s">
        <v>1087</v>
      </c>
      <c r="G32" s="342"/>
      <c r="H32" s="199"/>
      <c r="I32" s="344"/>
      <c r="J32" s="337"/>
      <c r="K32" s="338"/>
      <c r="L32" s="199"/>
    </row>
    <row r="33" spans="3:12" ht="74" customHeight="1" thickBot="1">
      <c r="C33" s="197"/>
      <c r="D33" s="197"/>
      <c r="E33" s="208" t="s">
        <v>84</v>
      </c>
      <c r="F33" s="341" t="s">
        <v>1137</v>
      </c>
      <c r="G33" s="342"/>
      <c r="H33" s="199"/>
      <c r="I33" s="345"/>
      <c r="J33" s="337"/>
      <c r="K33" s="338"/>
      <c r="L33" s="199"/>
    </row>
    <row r="34" spans="3:12" ht="18" customHeight="1" thickBot="1">
      <c r="C34" s="197"/>
      <c r="D34" s="197"/>
      <c r="E34" s="209" t="s">
        <v>85</v>
      </c>
      <c r="F34" s="210" t="s">
        <v>106</v>
      </c>
      <c r="G34" s="210" t="s">
        <v>87</v>
      </c>
      <c r="H34" s="199"/>
      <c r="I34" s="211" t="s">
        <v>85</v>
      </c>
      <c r="J34" s="212" t="s">
        <v>106</v>
      </c>
      <c r="K34" s="212" t="s">
        <v>87</v>
      </c>
      <c r="L34" s="199"/>
    </row>
    <row r="35" spans="3:12" ht="18" customHeight="1">
      <c r="C35" s="197"/>
      <c r="D35" s="197"/>
      <c r="E35" s="206">
        <v>1</v>
      </c>
      <c r="F35" s="255">
        <v>97910000</v>
      </c>
      <c r="G35" s="257">
        <v>53470500</v>
      </c>
      <c r="H35" s="199"/>
      <c r="I35" s="206">
        <v>1</v>
      </c>
      <c r="J35" s="213"/>
      <c r="K35" s="213"/>
      <c r="L35" s="199"/>
    </row>
    <row r="36" spans="3:12" ht="18" customHeight="1">
      <c r="C36" s="197"/>
      <c r="D36" s="197"/>
      <c r="E36" s="206">
        <v>2</v>
      </c>
      <c r="F36" s="254">
        <v>97910000</v>
      </c>
      <c r="G36" s="254">
        <v>44439500</v>
      </c>
      <c r="H36" s="199"/>
      <c r="I36" s="206">
        <v>2</v>
      </c>
      <c r="J36" s="214"/>
      <c r="K36" s="214"/>
      <c r="L36" s="199"/>
    </row>
    <row r="37" spans="3:12" ht="18" customHeight="1">
      <c r="C37" s="197"/>
      <c r="D37" s="197"/>
      <c r="E37" s="206">
        <v>3</v>
      </c>
      <c r="F37" s="254" t="s">
        <v>1130</v>
      </c>
      <c r="G37" s="214"/>
      <c r="H37" s="199"/>
      <c r="I37" s="206">
        <v>3</v>
      </c>
      <c r="J37" s="214"/>
      <c r="K37" s="214"/>
      <c r="L37" s="199"/>
    </row>
    <row r="38" spans="3:12" ht="18" customHeight="1">
      <c r="C38" s="197"/>
      <c r="D38" s="197"/>
      <c r="E38" s="206">
        <v>4</v>
      </c>
      <c r="F38" s="254" t="s">
        <v>1130</v>
      </c>
      <c r="G38" s="214"/>
      <c r="H38" s="199"/>
      <c r="I38" s="206">
        <v>4</v>
      </c>
      <c r="J38" s="214"/>
      <c r="K38" s="214"/>
      <c r="L38" s="199"/>
    </row>
    <row r="39" spans="3:12" ht="18" customHeight="1" thickBot="1">
      <c r="C39" s="197"/>
      <c r="D39" s="197"/>
      <c r="E39" s="215">
        <v>5</v>
      </c>
      <c r="F39" s="256" t="s">
        <v>1130</v>
      </c>
      <c r="G39" s="216"/>
      <c r="H39" s="199"/>
      <c r="I39" s="215">
        <v>5</v>
      </c>
      <c r="J39" s="216"/>
      <c r="K39" s="216"/>
      <c r="L39" s="199"/>
    </row>
    <row r="40" spans="3:12" ht="18" customHeight="1">
      <c r="C40" s="197"/>
      <c r="D40" s="197"/>
      <c r="E40" s="203"/>
      <c r="F40" s="203"/>
      <c r="G40" s="199"/>
      <c r="H40" s="199"/>
      <c r="I40" s="199"/>
      <c r="J40" s="199"/>
      <c r="K40" s="199"/>
      <c r="L40" s="199"/>
    </row>
    <row r="41" spans="3:12" ht="18" customHeight="1">
      <c r="C41" s="197"/>
      <c r="D41" s="197"/>
      <c r="E41" s="331" t="s">
        <v>103</v>
      </c>
      <c r="F41" s="331"/>
      <c r="G41" s="200"/>
      <c r="H41" s="199"/>
      <c r="I41" s="199"/>
      <c r="J41" s="199"/>
      <c r="K41" s="199"/>
      <c r="L41" s="199"/>
    </row>
    <row r="42" spans="3:12" ht="18" customHeight="1" thickBot="1">
      <c r="C42" s="197"/>
      <c r="D42" s="197"/>
      <c r="E42" s="202" t="s">
        <v>105</v>
      </c>
      <c r="F42" s="203"/>
      <c r="G42" s="203"/>
      <c r="H42" s="199"/>
      <c r="I42" s="199"/>
      <c r="J42" s="199"/>
      <c r="K42" s="199"/>
      <c r="L42" s="199"/>
    </row>
    <row r="43" spans="3:12" ht="18" customHeight="1" thickBot="1">
      <c r="C43" s="197"/>
      <c r="D43" s="197"/>
      <c r="E43" s="323" t="s">
        <v>88</v>
      </c>
      <c r="F43" s="324"/>
      <c r="G43" s="200"/>
      <c r="H43" s="199"/>
      <c r="I43" s="199"/>
      <c r="J43" s="199"/>
      <c r="K43" s="199"/>
      <c r="L43" s="199"/>
    </row>
    <row r="44" spans="3:12" ht="18" customHeight="1">
      <c r="C44" s="197"/>
      <c r="D44" s="197"/>
      <c r="E44" s="204" t="s">
        <v>74</v>
      </c>
      <c r="F44" s="325" t="s">
        <v>1061</v>
      </c>
      <c r="G44" s="326"/>
      <c r="H44" s="199"/>
      <c r="I44" s="199"/>
      <c r="J44" s="199"/>
      <c r="K44" s="199"/>
      <c r="L44" s="199"/>
    </row>
    <row r="45" spans="3:12" ht="18" customHeight="1">
      <c r="C45" s="197"/>
      <c r="D45" s="197"/>
      <c r="E45" s="205" t="s">
        <v>75</v>
      </c>
      <c r="F45" s="380" t="s">
        <v>1078</v>
      </c>
      <c r="G45" s="381"/>
      <c r="H45" s="199"/>
      <c r="I45" s="199"/>
      <c r="J45" s="199"/>
      <c r="K45" s="199"/>
      <c r="L45" s="199"/>
    </row>
    <row r="46" spans="3:12" ht="51" customHeight="1">
      <c r="C46" s="197"/>
      <c r="D46" s="197"/>
      <c r="E46" s="207" t="s">
        <v>77</v>
      </c>
      <c r="F46" s="329" t="s">
        <v>1056</v>
      </c>
      <c r="G46" s="330"/>
      <c r="H46" s="199"/>
      <c r="I46" s="199"/>
      <c r="J46" s="199"/>
      <c r="K46" s="199"/>
      <c r="L46" s="199"/>
    </row>
    <row r="47" spans="3:12" ht="35" customHeight="1">
      <c r="C47" s="197"/>
      <c r="D47" s="197"/>
      <c r="E47" s="207" t="s">
        <v>80</v>
      </c>
      <c r="F47" s="341" t="s">
        <v>228</v>
      </c>
      <c r="G47" s="342"/>
      <c r="H47" s="199"/>
      <c r="I47" s="199"/>
      <c r="J47" s="199"/>
      <c r="K47" s="199"/>
      <c r="L47" s="199"/>
    </row>
    <row r="48" spans="3:12" ht="409" customHeight="1">
      <c r="C48" s="197"/>
      <c r="D48" s="197"/>
      <c r="E48" s="206" t="s">
        <v>76</v>
      </c>
      <c r="F48" s="341" t="s">
        <v>1089</v>
      </c>
      <c r="G48" s="342"/>
      <c r="H48" s="199"/>
      <c r="I48" s="199"/>
      <c r="J48" s="199"/>
      <c r="K48" s="199"/>
      <c r="L48" s="199"/>
    </row>
    <row r="49" spans="3:12" ht="18" customHeight="1">
      <c r="C49" s="197"/>
      <c r="D49" s="197"/>
      <c r="E49" s="206" t="s">
        <v>78</v>
      </c>
      <c r="F49" s="333" t="s">
        <v>1080</v>
      </c>
      <c r="G49" s="334"/>
      <c r="H49" s="199"/>
      <c r="I49" s="199"/>
      <c r="J49" s="199"/>
      <c r="K49" s="199"/>
      <c r="L49" s="199"/>
    </row>
    <row r="50" spans="3:12" ht="39" customHeight="1">
      <c r="C50" s="197"/>
      <c r="D50" s="197"/>
      <c r="E50" s="206" t="s">
        <v>81</v>
      </c>
      <c r="F50" s="352" t="s">
        <v>1090</v>
      </c>
      <c r="G50" s="353"/>
      <c r="H50" s="199"/>
      <c r="I50" s="199"/>
      <c r="J50" s="199"/>
      <c r="K50" s="199"/>
      <c r="L50" s="199"/>
    </row>
    <row r="51" spans="3:12" ht="245" customHeight="1">
      <c r="C51" s="197"/>
      <c r="D51" s="197"/>
      <c r="E51" s="206" t="s">
        <v>82</v>
      </c>
      <c r="F51" s="341" t="s">
        <v>1091</v>
      </c>
      <c r="G51" s="342"/>
      <c r="H51" s="199"/>
      <c r="I51" s="199"/>
      <c r="J51" s="199"/>
      <c r="K51" s="199"/>
      <c r="L51" s="199"/>
    </row>
    <row r="52" spans="3:12" ht="18" customHeight="1">
      <c r="C52" s="197"/>
      <c r="D52" s="197"/>
      <c r="E52" s="206" t="s">
        <v>83</v>
      </c>
      <c r="F52" s="327" t="s">
        <v>1092</v>
      </c>
      <c r="G52" s="328"/>
      <c r="H52" s="199"/>
      <c r="I52" s="199"/>
      <c r="J52" s="199"/>
      <c r="K52" s="199"/>
      <c r="L52" s="199"/>
    </row>
    <row r="53" spans="3:12" ht="169" customHeight="1" thickBot="1">
      <c r="C53" s="197"/>
      <c r="D53" s="197"/>
      <c r="E53" s="208" t="s">
        <v>84</v>
      </c>
      <c r="F53" s="341" t="s">
        <v>1093</v>
      </c>
      <c r="G53" s="328"/>
      <c r="H53" s="199"/>
      <c r="I53" s="199"/>
      <c r="J53" s="199"/>
      <c r="K53" s="199"/>
      <c r="L53" s="199"/>
    </row>
    <row r="54" spans="3:12" ht="18" customHeight="1" thickBot="1">
      <c r="C54" s="197"/>
      <c r="D54" s="197"/>
      <c r="E54" s="209" t="s">
        <v>85</v>
      </c>
      <c r="F54" s="210" t="s">
        <v>106</v>
      </c>
      <c r="G54" s="210" t="s">
        <v>87</v>
      </c>
      <c r="H54" s="199"/>
      <c r="I54" s="199"/>
      <c r="J54" s="199"/>
      <c r="K54" s="199"/>
      <c r="L54" s="199"/>
    </row>
    <row r="55" spans="3:12" ht="18" customHeight="1">
      <c r="C55" s="197"/>
      <c r="D55" s="197"/>
      <c r="E55" s="206">
        <v>1</v>
      </c>
      <c r="F55" s="261" t="s">
        <v>1139</v>
      </c>
      <c r="G55" s="260" t="s">
        <v>1138</v>
      </c>
      <c r="H55" s="199"/>
      <c r="I55" s="199"/>
      <c r="J55" s="199"/>
      <c r="K55" s="199"/>
      <c r="L55" s="199"/>
    </row>
    <row r="56" spans="3:12" ht="18" customHeight="1">
      <c r="C56" s="197"/>
      <c r="D56" s="197"/>
      <c r="E56" s="206">
        <v>2</v>
      </c>
      <c r="F56" s="214" t="s">
        <v>1139</v>
      </c>
      <c r="G56" s="214" t="s">
        <v>1138</v>
      </c>
      <c r="H56" s="199"/>
      <c r="I56" s="199"/>
      <c r="J56" s="199"/>
      <c r="K56" s="199"/>
      <c r="L56" s="199"/>
    </row>
    <row r="57" spans="3:12" ht="18" customHeight="1">
      <c r="C57" s="197"/>
      <c r="D57" s="197"/>
      <c r="E57" s="206">
        <v>3</v>
      </c>
      <c r="F57" s="214"/>
      <c r="G57" s="214"/>
      <c r="H57" s="199"/>
      <c r="I57" s="199"/>
      <c r="J57" s="199"/>
    </row>
    <row r="58" spans="3:12" ht="18" customHeight="1">
      <c r="C58" s="197"/>
      <c r="D58" s="197"/>
      <c r="E58" s="206">
        <v>4</v>
      </c>
      <c r="F58" s="214"/>
      <c r="G58" s="214"/>
      <c r="H58" s="199"/>
      <c r="I58" s="199"/>
      <c r="J58" s="199"/>
    </row>
    <row r="59" spans="3:12" ht="18" customHeight="1" thickBot="1">
      <c r="C59" s="197"/>
      <c r="D59" s="197"/>
      <c r="E59" s="215">
        <v>5</v>
      </c>
      <c r="F59" s="216"/>
      <c r="G59" s="216"/>
      <c r="H59" s="199"/>
      <c r="I59" s="199"/>
      <c r="J59" s="199"/>
    </row>
    <row r="60" spans="3:12" ht="18" customHeight="1">
      <c r="D60" s="217"/>
      <c r="E60" s="218"/>
      <c r="F60" s="218"/>
    </row>
    <row r="61" spans="3:12" ht="18" customHeight="1">
      <c r="E61" s="331" t="s">
        <v>103</v>
      </c>
      <c r="F61" s="331"/>
      <c r="G61" s="200"/>
    </row>
    <row r="62" spans="3:12" ht="18" customHeight="1" thickBot="1">
      <c r="E62" s="202" t="s">
        <v>105</v>
      </c>
      <c r="F62" s="203"/>
      <c r="G62" s="203"/>
    </row>
    <row r="63" spans="3:12" ht="18" customHeight="1" thickBot="1">
      <c r="E63" s="323" t="s">
        <v>90</v>
      </c>
      <c r="F63" s="324"/>
      <c r="G63" s="200"/>
    </row>
    <row r="64" spans="3:12" ht="37" customHeight="1">
      <c r="E64" s="204" t="s">
        <v>74</v>
      </c>
      <c r="F64" s="378" t="s">
        <v>1062</v>
      </c>
      <c r="G64" s="379"/>
    </row>
    <row r="65" spans="5:7" ht="18" customHeight="1">
      <c r="E65" s="205" t="s">
        <v>75</v>
      </c>
      <c r="F65" s="380" t="s">
        <v>1058</v>
      </c>
      <c r="G65" s="381"/>
    </row>
    <row r="66" spans="5:7" ht="68" customHeight="1">
      <c r="E66" s="207" t="s">
        <v>77</v>
      </c>
      <c r="F66" s="329" t="s">
        <v>1059</v>
      </c>
      <c r="G66" s="330"/>
    </row>
    <row r="67" spans="5:7" ht="39" customHeight="1">
      <c r="E67" s="207" t="s">
        <v>80</v>
      </c>
      <c r="F67" s="341" t="s">
        <v>279</v>
      </c>
      <c r="G67" s="342"/>
    </row>
    <row r="68" spans="5:7" ht="35" customHeight="1">
      <c r="E68" s="206" t="s">
        <v>76</v>
      </c>
      <c r="F68" s="341" t="s">
        <v>1079</v>
      </c>
      <c r="G68" s="342"/>
    </row>
    <row r="69" spans="5:7" ht="37" customHeight="1">
      <c r="E69" s="206" t="s">
        <v>78</v>
      </c>
      <c r="F69" s="382" t="s">
        <v>1162</v>
      </c>
      <c r="G69" s="385"/>
    </row>
    <row r="70" spans="5:7" ht="80" customHeight="1">
      <c r="E70" s="206" t="s">
        <v>81</v>
      </c>
      <c r="F70" s="400" t="s">
        <v>1081</v>
      </c>
      <c r="G70" s="401"/>
    </row>
    <row r="71" spans="5:7" ht="165" customHeight="1">
      <c r="E71" s="206" t="s">
        <v>82</v>
      </c>
      <c r="F71" s="402" t="s">
        <v>1082</v>
      </c>
      <c r="G71" s="403"/>
    </row>
    <row r="72" spans="5:7" s="259" customFormat="1" ht="172" customHeight="1">
      <c r="E72" s="258" t="s">
        <v>83</v>
      </c>
      <c r="F72" s="394" t="s">
        <v>1161</v>
      </c>
      <c r="G72" s="395"/>
    </row>
    <row r="73" spans="5:7" ht="85" customHeight="1" thickBot="1">
      <c r="E73" s="208" t="s">
        <v>84</v>
      </c>
      <c r="F73" s="341" t="s">
        <v>1163</v>
      </c>
      <c r="G73" s="342"/>
    </row>
    <row r="74" spans="5:7" ht="18" customHeight="1" thickBot="1">
      <c r="E74" s="209" t="s">
        <v>85</v>
      </c>
      <c r="F74" s="210" t="s">
        <v>106</v>
      </c>
      <c r="G74" s="210" t="s">
        <v>87</v>
      </c>
    </row>
    <row r="75" spans="5:7" ht="66" customHeight="1">
      <c r="E75" s="206">
        <v>1</v>
      </c>
      <c r="F75" s="261" t="s">
        <v>1024</v>
      </c>
      <c r="G75" s="263" t="s">
        <v>1145</v>
      </c>
    </row>
    <row r="76" spans="5:7" ht="66" customHeight="1">
      <c r="E76" s="206">
        <v>2</v>
      </c>
      <c r="F76" s="262" t="s">
        <v>1024</v>
      </c>
      <c r="G76" s="264" t="s">
        <v>1140</v>
      </c>
    </row>
    <row r="77" spans="5:7" ht="18" customHeight="1">
      <c r="E77" s="206">
        <v>3</v>
      </c>
      <c r="F77" s="214"/>
      <c r="G77" s="214"/>
    </row>
    <row r="78" spans="5:7" ht="18" customHeight="1">
      <c r="E78" s="206">
        <v>4</v>
      </c>
      <c r="F78" s="214"/>
      <c r="G78" s="214"/>
    </row>
    <row r="79" spans="5:7" ht="18" customHeight="1" thickBot="1">
      <c r="E79" s="215">
        <v>5</v>
      </c>
      <c r="F79" s="216"/>
      <c r="G79" s="216"/>
    </row>
    <row r="81" spans="5:7" ht="18" customHeight="1">
      <c r="E81" s="331" t="s">
        <v>103</v>
      </c>
      <c r="F81" s="331"/>
      <c r="G81" s="200"/>
    </row>
    <row r="82" spans="5:7" ht="18" customHeight="1" thickBot="1">
      <c r="E82" s="202" t="s">
        <v>105</v>
      </c>
      <c r="F82" s="203"/>
      <c r="G82" s="203"/>
    </row>
    <row r="83" spans="5:7" ht="18" customHeight="1" thickBot="1">
      <c r="E83" s="323" t="s">
        <v>1131</v>
      </c>
      <c r="F83" s="324"/>
      <c r="G83" s="200"/>
    </row>
    <row r="84" spans="5:7" ht="18" customHeight="1">
      <c r="E84" s="204" t="s">
        <v>74</v>
      </c>
      <c r="F84" s="396" t="s">
        <v>1064</v>
      </c>
      <c r="G84" s="397"/>
    </row>
    <row r="85" spans="5:7" ht="18" customHeight="1">
      <c r="E85" s="205" t="s">
        <v>75</v>
      </c>
      <c r="F85" s="398" t="s">
        <v>1063</v>
      </c>
      <c r="G85" s="399"/>
    </row>
    <row r="86" spans="5:7" ht="43" customHeight="1">
      <c r="E86" s="207" t="s">
        <v>77</v>
      </c>
      <c r="F86" s="358" t="s">
        <v>289</v>
      </c>
      <c r="G86" s="359"/>
    </row>
    <row r="87" spans="5:7" ht="49" customHeight="1">
      <c r="E87" s="207" t="s">
        <v>80</v>
      </c>
      <c r="F87" s="382" t="s">
        <v>1156</v>
      </c>
      <c r="G87" s="385"/>
    </row>
    <row r="88" spans="5:7" ht="73" customHeight="1">
      <c r="E88" s="206" t="s">
        <v>76</v>
      </c>
      <c r="F88" s="382" t="s">
        <v>1159</v>
      </c>
      <c r="G88" s="385"/>
    </row>
    <row r="89" spans="5:7" ht="18" customHeight="1">
      <c r="E89" s="206" t="s">
        <v>78</v>
      </c>
      <c r="F89" s="384" t="s">
        <v>1178</v>
      </c>
      <c r="G89" s="383"/>
    </row>
    <row r="90" spans="5:7" ht="49" customHeight="1">
      <c r="E90" s="206" t="s">
        <v>81</v>
      </c>
      <c r="F90" s="382" t="s">
        <v>1083</v>
      </c>
      <c r="G90" s="385"/>
    </row>
    <row r="91" spans="5:7" ht="57" customHeight="1">
      <c r="E91" s="206" t="s">
        <v>82</v>
      </c>
      <c r="F91" s="392" t="s">
        <v>1085</v>
      </c>
      <c r="G91" s="393"/>
    </row>
    <row r="92" spans="5:7" ht="69" customHeight="1">
      <c r="E92" s="206" t="s">
        <v>83</v>
      </c>
      <c r="F92" s="394" t="s">
        <v>1084</v>
      </c>
      <c r="G92" s="395"/>
    </row>
    <row r="93" spans="5:7" ht="18" customHeight="1" thickBot="1">
      <c r="E93" s="208" t="s">
        <v>84</v>
      </c>
      <c r="F93" s="333" t="s">
        <v>1080</v>
      </c>
      <c r="G93" s="334"/>
    </row>
    <row r="94" spans="5:7" ht="18" customHeight="1" thickBot="1">
      <c r="E94" s="209" t="s">
        <v>85</v>
      </c>
      <c r="F94" s="210" t="s">
        <v>106</v>
      </c>
      <c r="G94" s="210" t="s">
        <v>87</v>
      </c>
    </row>
    <row r="95" spans="5:7" ht="18" customHeight="1">
      <c r="E95" s="206">
        <v>1</v>
      </c>
      <c r="F95" s="261" t="s">
        <v>1024</v>
      </c>
      <c r="G95" s="260">
        <v>116</v>
      </c>
    </row>
    <row r="96" spans="5:7" ht="18" customHeight="1">
      <c r="E96" s="206">
        <v>2</v>
      </c>
      <c r="F96" s="214" t="s">
        <v>1024</v>
      </c>
      <c r="G96" s="214">
        <v>86</v>
      </c>
    </row>
    <row r="97" spans="5:7" ht="18" customHeight="1">
      <c r="E97" s="206">
        <v>3</v>
      </c>
      <c r="F97" s="214"/>
      <c r="G97" s="214"/>
    </row>
    <row r="98" spans="5:7" ht="18" customHeight="1">
      <c r="E98" s="206">
        <v>4</v>
      </c>
      <c r="F98" s="214"/>
      <c r="G98" s="214"/>
    </row>
    <row r="99" spans="5:7" ht="18" customHeight="1" thickBot="1">
      <c r="E99" s="215">
        <v>5</v>
      </c>
      <c r="F99" s="216"/>
      <c r="G99" s="216"/>
    </row>
    <row r="101" spans="5:7" ht="18" customHeight="1">
      <c r="E101" s="331" t="s">
        <v>103</v>
      </c>
      <c r="F101" s="331"/>
      <c r="G101" s="200"/>
    </row>
    <row r="102" spans="5:7" ht="18" customHeight="1" thickBot="1">
      <c r="E102" s="202" t="s">
        <v>105</v>
      </c>
      <c r="F102" s="203"/>
      <c r="G102" s="203"/>
    </row>
    <row r="103" spans="5:7" ht="18" customHeight="1" thickBot="1">
      <c r="E103" s="323" t="s">
        <v>1132</v>
      </c>
      <c r="F103" s="324"/>
      <c r="G103" s="200"/>
    </row>
    <row r="104" spans="5:7" ht="33" customHeight="1">
      <c r="E104" s="204" t="s">
        <v>74</v>
      </c>
      <c r="F104" s="364" t="s">
        <v>1065</v>
      </c>
      <c r="G104" s="365"/>
    </row>
    <row r="105" spans="5:7" ht="24" customHeight="1">
      <c r="E105" s="205" t="s">
        <v>75</v>
      </c>
      <c r="F105" s="390" t="s">
        <v>1066</v>
      </c>
      <c r="G105" s="391"/>
    </row>
    <row r="106" spans="5:7" ht="38" customHeight="1">
      <c r="E106" s="207" t="s">
        <v>77</v>
      </c>
      <c r="F106" s="358" t="s">
        <v>1094</v>
      </c>
      <c r="G106" s="359"/>
    </row>
    <row r="107" spans="5:7" ht="37" customHeight="1">
      <c r="E107" s="207" t="s">
        <v>80</v>
      </c>
      <c r="F107" s="386" t="s">
        <v>361</v>
      </c>
      <c r="G107" s="387"/>
    </row>
    <row r="108" spans="5:7" ht="25" customHeight="1">
      <c r="E108" s="206" t="s">
        <v>76</v>
      </c>
      <c r="F108" s="388" t="s">
        <v>1095</v>
      </c>
      <c r="G108" s="389"/>
    </row>
    <row r="109" spans="5:7" ht="18" customHeight="1">
      <c r="E109" s="206" t="s">
        <v>78</v>
      </c>
      <c r="F109" s="327" t="s">
        <v>1164</v>
      </c>
      <c r="G109" s="328"/>
    </row>
    <row r="110" spans="5:7" ht="18" customHeight="1">
      <c r="E110" s="206" t="s">
        <v>81</v>
      </c>
      <c r="F110" s="388" t="s">
        <v>1096</v>
      </c>
      <c r="G110" s="389"/>
    </row>
    <row r="111" spans="5:7" ht="62" customHeight="1">
      <c r="E111" s="206" t="s">
        <v>82</v>
      </c>
      <c r="F111" s="386" t="s">
        <v>1097</v>
      </c>
      <c r="G111" s="387"/>
    </row>
    <row r="112" spans="5:7" ht="121" customHeight="1">
      <c r="E112" s="206" t="s">
        <v>83</v>
      </c>
      <c r="F112" s="386" t="s">
        <v>1165</v>
      </c>
      <c r="G112" s="387"/>
    </row>
    <row r="113" spans="5:7" ht="74" customHeight="1" thickBot="1">
      <c r="E113" s="208" t="s">
        <v>84</v>
      </c>
      <c r="F113" s="386" t="s">
        <v>1098</v>
      </c>
      <c r="G113" s="387"/>
    </row>
    <row r="114" spans="5:7" ht="18" customHeight="1" thickBot="1">
      <c r="E114" s="209" t="s">
        <v>85</v>
      </c>
      <c r="F114" s="210" t="s">
        <v>106</v>
      </c>
      <c r="G114" s="210" t="s">
        <v>87</v>
      </c>
    </row>
    <row r="115" spans="5:7" ht="18" customHeight="1">
      <c r="E115" s="206">
        <v>1</v>
      </c>
      <c r="F115" s="261" t="s">
        <v>1024</v>
      </c>
      <c r="G115" s="261" t="s">
        <v>1143</v>
      </c>
    </row>
    <row r="116" spans="5:7" ht="18" customHeight="1">
      <c r="E116" s="206">
        <v>2</v>
      </c>
      <c r="F116" s="214" t="s">
        <v>1024</v>
      </c>
      <c r="G116" s="214" t="s">
        <v>1141</v>
      </c>
    </row>
    <row r="117" spans="5:7" ht="18" customHeight="1">
      <c r="E117" s="206">
        <v>3</v>
      </c>
      <c r="F117" s="214"/>
      <c r="G117" s="214"/>
    </row>
    <row r="118" spans="5:7" ht="18" customHeight="1">
      <c r="E118" s="206">
        <v>4</v>
      </c>
      <c r="F118" s="214"/>
      <c r="G118" s="214"/>
    </row>
    <row r="119" spans="5:7" ht="18" customHeight="1" thickBot="1">
      <c r="E119" s="215">
        <v>5</v>
      </c>
      <c r="F119" s="216"/>
      <c r="G119" s="216"/>
    </row>
    <row r="121" spans="5:7" ht="18" customHeight="1">
      <c r="E121" s="331" t="s">
        <v>103</v>
      </c>
      <c r="F121" s="331"/>
      <c r="G121" s="200"/>
    </row>
    <row r="122" spans="5:7" ht="18" customHeight="1" thickBot="1">
      <c r="E122" s="202" t="s">
        <v>105</v>
      </c>
      <c r="F122" s="203"/>
      <c r="G122" s="203"/>
    </row>
    <row r="123" spans="5:7" ht="18" customHeight="1" thickBot="1">
      <c r="E123" s="323" t="s">
        <v>1133</v>
      </c>
      <c r="F123" s="324"/>
      <c r="G123" s="200"/>
    </row>
    <row r="124" spans="5:7" ht="45" customHeight="1">
      <c r="E124" s="204" t="s">
        <v>74</v>
      </c>
      <c r="F124" s="378" t="s">
        <v>1068</v>
      </c>
      <c r="G124" s="379"/>
    </row>
    <row r="125" spans="5:7" ht="18" customHeight="1">
      <c r="E125" s="205" t="s">
        <v>75</v>
      </c>
      <c r="F125" s="380" t="s">
        <v>1067</v>
      </c>
      <c r="G125" s="381"/>
    </row>
    <row r="126" spans="5:7" ht="70" customHeight="1">
      <c r="E126" s="207" t="s">
        <v>77</v>
      </c>
      <c r="F126" s="358" t="s">
        <v>1077</v>
      </c>
      <c r="G126" s="359"/>
    </row>
    <row r="127" spans="5:7" ht="52" customHeight="1">
      <c r="E127" s="207" t="s">
        <v>80</v>
      </c>
      <c r="F127" s="341" t="s">
        <v>1099</v>
      </c>
      <c r="G127" s="342"/>
    </row>
    <row r="128" spans="5:7" ht="215" customHeight="1">
      <c r="E128" s="206" t="s">
        <v>76</v>
      </c>
      <c r="F128" s="358" t="s">
        <v>1160</v>
      </c>
      <c r="G128" s="359"/>
    </row>
    <row r="129" spans="5:7" ht="26" customHeight="1">
      <c r="E129" s="206" t="s">
        <v>78</v>
      </c>
      <c r="F129" s="327" t="s">
        <v>1106</v>
      </c>
      <c r="G129" s="328"/>
    </row>
    <row r="130" spans="5:7" ht="18" customHeight="1">
      <c r="E130" s="206" t="s">
        <v>81</v>
      </c>
      <c r="F130" s="327" t="s">
        <v>1105</v>
      </c>
      <c r="G130" s="328"/>
    </row>
    <row r="131" spans="5:7" ht="137" customHeight="1">
      <c r="E131" s="206" t="s">
        <v>82</v>
      </c>
      <c r="F131" s="341" t="s">
        <v>1108</v>
      </c>
      <c r="G131" s="342"/>
    </row>
    <row r="132" spans="5:7" ht="18" customHeight="1">
      <c r="E132" s="206" t="s">
        <v>83</v>
      </c>
      <c r="F132" s="327" t="s">
        <v>1107</v>
      </c>
      <c r="G132" s="328"/>
    </row>
    <row r="133" spans="5:7" ht="18" customHeight="1" thickBot="1">
      <c r="E133" s="208" t="s">
        <v>84</v>
      </c>
      <c r="F133" s="333" t="s">
        <v>1080</v>
      </c>
      <c r="G133" s="334"/>
    </row>
    <row r="134" spans="5:7" ht="18" customHeight="1" thickBot="1">
      <c r="E134" s="209" t="s">
        <v>85</v>
      </c>
      <c r="F134" s="210" t="s">
        <v>106</v>
      </c>
      <c r="G134" s="210" t="s">
        <v>87</v>
      </c>
    </row>
    <row r="135" spans="5:7" ht="18" customHeight="1">
      <c r="E135" s="206">
        <v>1</v>
      </c>
      <c r="F135" s="261" t="s">
        <v>1024</v>
      </c>
      <c r="G135" s="261" t="s">
        <v>1144</v>
      </c>
    </row>
    <row r="136" spans="5:7" ht="18" customHeight="1">
      <c r="E136" s="206">
        <v>2</v>
      </c>
      <c r="F136" s="214" t="s">
        <v>1024</v>
      </c>
      <c r="G136" s="214" t="s">
        <v>1142</v>
      </c>
    </row>
    <row r="137" spans="5:7" ht="18" customHeight="1">
      <c r="E137" s="206">
        <v>3</v>
      </c>
      <c r="F137" s="214"/>
      <c r="G137" s="214"/>
    </row>
    <row r="138" spans="5:7" ht="18" customHeight="1">
      <c r="E138" s="206">
        <v>4</v>
      </c>
      <c r="F138" s="214"/>
      <c r="G138" s="214"/>
    </row>
    <row r="139" spans="5:7" ht="18" customHeight="1" thickBot="1">
      <c r="E139" s="215">
        <v>5</v>
      </c>
      <c r="F139" s="216"/>
      <c r="G139" s="216"/>
    </row>
    <row r="141" spans="5:7" ht="18" customHeight="1">
      <c r="E141" s="331" t="s">
        <v>103</v>
      </c>
      <c r="F141" s="331"/>
      <c r="G141" s="200"/>
    </row>
    <row r="142" spans="5:7" ht="18" customHeight="1" thickBot="1">
      <c r="E142" s="202" t="s">
        <v>105</v>
      </c>
      <c r="F142" s="203"/>
      <c r="G142" s="203"/>
    </row>
    <row r="143" spans="5:7" ht="18" customHeight="1" thickBot="1">
      <c r="E143" s="323" t="s">
        <v>1134</v>
      </c>
      <c r="F143" s="324"/>
      <c r="G143" s="200"/>
    </row>
    <row r="144" spans="5:7" ht="18" customHeight="1">
      <c r="E144" s="204" t="s">
        <v>74</v>
      </c>
      <c r="F144" s="325" t="s">
        <v>1071</v>
      </c>
      <c r="G144" s="326"/>
    </row>
    <row r="145" spans="5:7" ht="18" customHeight="1">
      <c r="E145" s="205" t="s">
        <v>75</v>
      </c>
      <c r="F145" s="380" t="s">
        <v>1069</v>
      </c>
      <c r="G145" s="381"/>
    </row>
    <row r="146" spans="5:7" ht="18" customHeight="1">
      <c r="E146" s="207" t="s">
        <v>77</v>
      </c>
      <c r="F146" s="329" t="s">
        <v>1070</v>
      </c>
      <c r="G146" s="330"/>
    </row>
    <row r="147" spans="5:7" ht="18" customHeight="1">
      <c r="E147" s="207" t="s">
        <v>80</v>
      </c>
      <c r="F147" s="384" t="s">
        <v>571</v>
      </c>
      <c r="G147" s="383"/>
    </row>
    <row r="148" spans="5:7" ht="38" customHeight="1">
      <c r="E148" s="206" t="s">
        <v>76</v>
      </c>
      <c r="F148" s="382" t="s">
        <v>1116</v>
      </c>
      <c r="G148" s="385"/>
    </row>
    <row r="149" spans="5:7" ht="18" customHeight="1">
      <c r="E149" s="206" t="s">
        <v>78</v>
      </c>
      <c r="F149" s="384" t="s">
        <v>1112</v>
      </c>
      <c r="G149" s="383"/>
    </row>
    <row r="150" spans="5:7" ht="18" customHeight="1">
      <c r="E150" s="206" t="s">
        <v>81</v>
      </c>
      <c r="F150" s="384" t="s">
        <v>1113</v>
      </c>
      <c r="G150" s="383"/>
    </row>
    <row r="151" spans="5:7" ht="18" customHeight="1">
      <c r="E151" s="206" t="s">
        <v>82</v>
      </c>
      <c r="F151" s="384" t="s">
        <v>1114</v>
      </c>
      <c r="G151" s="383"/>
    </row>
    <row r="152" spans="5:7" ht="18" customHeight="1">
      <c r="E152" s="206" t="s">
        <v>83</v>
      </c>
      <c r="F152" s="384" t="s">
        <v>1115</v>
      </c>
      <c r="G152" s="383"/>
    </row>
    <row r="153" spans="5:7" ht="100" customHeight="1" thickBot="1">
      <c r="E153" s="208" t="s">
        <v>84</v>
      </c>
      <c r="F153" s="382" t="s">
        <v>1117</v>
      </c>
      <c r="G153" s="385"/>
    </row>
    <row r="154" spans="5:7" ht="18" customHeight="1" thickBot="1">
      <c r="E154" s="209" t="s">
        <v>85</v>
      </c>
      <c r="F154" s="210" t="s">
        <v>106</v>
      </c>
      <c r="G154" s="210" t="s">
        <v>87</v>
      </c>
    </row>
    <row r="155" spans="5:7" ht="18" customHeight="1">
      <c r="E155" s="206">
        <v>1</v>
      </c>
      <c r="F155" s="255">
        <v>55997</v>
      </c>
      <c r="G155" s="255">
        <v>8457</v>
      </c>
    </row>
    <row r="156" spans="5:7" ht="18" customHeight="1">
      <c r="E156" s="206">
        <v>2</v>
      </c>
      <c r="F156" s="254">
        <v>29262</v>
      </c>
      <c r="G156" s="254">
        <v>3950</v>
      </c>
    </row>
    <row r="157" spans="5:7" ht="18" customHeight="1">
      <c r="E157" s="206">
        <v>3</v>
      </c>
      <c r="F157" s="214"/>
      <c r="G157" s="214"/>
    </row>
    <row r="158" spans="5:7" ht="18" customHeight="1">
      <c r="E158" s="206">
        <v>4</v>
      </c>
      <c r="F158" s="214"/>
      <c r="G158" s="214"/>
    </row>
    <row r="159" spans="5:7" ht="18" customHeight="1" thickBot="1">
      <c r="E159" s="215">
        <v>5</v>
      </c>
      <c r="F159" s="216"/>
      <c r="G159" s="216"/>
    </row>
    <row r="161" spans="5:7" ht="18" customHeight="1">
      <c r="E161" s="331" t="s">
        <v>103</v>
      </c>
      <c r="F161" s="331"/>
      <c r="G161" s="200"/>
    </row>
    <row r="162" spans="5:7" ht="18" customHeight="1" thickBot="1">
      <c r="E162" s="202" t="s">
        <v>105</v>
      </c>
      <c r="F162" s="203"/>
      <c r="G162" s="203"/>
    </row>
    <row r="163" spans="5:7" ht="18" customHeight="1" thickBot="1">
      <c r="E163" s="323" t="s">
        <v>1135</v>
      </c>
      <c r="F163" s="324"/>
      <c r="G163" s="200"/>
    </row>
    <row r="164" spans="5:7" ht="71" customHeight="1">
      <c r="E164" s="204" t="s">
        <v>74</v>
      </c>
      <c r="F164" s="376" t="s">
        <v>1174</v>
      </c>
      <c r="G164" s="377"/>
    </row>
    <row r="165" spans="5:7" ht="18" customHeight="1">
      <c r="E165" s="205" t="s">
        <v>75</v>
      </c>
      <c r="F165" s="380" t="s">
        <v>1072</v>
      </c>
      <c r="G165" s="381"/>
    </row>
    <row r="166" spans="5:7" ht="89" customHeight="1">
      <c r="E166" s="207" t="s">
        <v>77</v>
      </c>
      <c r="F166" s="329" t="s">
        <v>1073</v>
      </c>
      <c r="G166" s="330"/>
    </row>
    <row r="167" spans="5:7" ht="44" customHeight="1">
      <c r="E167" s="207" t="s">
        <v>80</v>
      </c>
      <c r="F167" s="341" t="s">
        <v>620</v>
      </c>
      <c r="G167" s="342"/>
    </row>
    <row r="168" spans="5:7" ht="190" customHeight="1">
      <c r="E168" s="206" t="s">
        <v>76</v>
      </c>
      <c r="F168" s="382" t="s">
        <v>1172</v>
      </c>
      <c r="G168" s="383"/>
    </row>
    <row r="169" spans="5:7" ht="52" customHeight="1">
      <c r="E169" s="206" t="s">
        <v>78</v>
      </c>
      <c r="F169" s="341" t="s">
        <v>1175</v>
      </c>
      <c r="G169" s="342"/>
    </row>
    <row r="170" spans="5:7" ht="60" customHeight="1">
      <c r="E170" s="206" t="s">
        <v>81</v>
      </c>
      <c r="F170" s="341" t="s">
        <v>1171</v>
      </c>
      <c r="G170" s="328"/>
    </row>
    <row r="171" spans="5:7" ht="130" customHeight="1">
      <c r="E171" s="206" t="s">
        <v>82</v>
      </c>
      <c r="F171" s="341" t="s">
        <v>1176</v>
      </c>
      <c r="G171" s="328"/>
    </row>
    <row r="172" spans="5:7" ht="33" customHeight="1">
      <c r="E172" s="206" t="s">
        <v>83</v>
      </c>
      <c r="F172" s="341" t="s">
        <v>1173</v>
      </c>
      <c r="G172" s="342"/>
    </row>
    <row r="173" spans="5:7" ht="183" customHeight="1" thickBot="1">
      <c r="E173" s="208" t="s">
        <v>84</v>
      </c>
      <c r="F173" s="341" t="s">
        <v>1180</v>
      </c>
      <c r="G173" s="328"/>
    </row>
    <row r="174" spans="5:7" ht="18" customHeight="1" thickBot="1">
      <c r="E174" s="209" t="s">
        <v>85</v>
      </c>
      <c r="F174" s="210" t="s">
        <v>106</v>
      </c>
      <c r="G174" s="210" t="s">
        <v>87</v>
      </c>
    </row>
    <row r="175" spans="5:7" ht="18" customHeight="1">
      <c r="E175" s="206">
        <v>1</v>
      </c>
      <c r="F175" s="261" t="s">
        <v>1024</v>
      </c>
      <c r="G175" s="255">
        <v>7194</v>
      </c>
    </row>
    <row r="176" spans="5:7" ht="18" customHeight="1">
      <c r="E176" s="206">
        <v>2</v>
      </c>
      <c r="F176" s="214" t="s">
        <v>1024</v>
      </c>
      <c r="G176" s="254">
        <v>3984</v>
      </c>
    </row>
    <row r="177" spans="5:7" ht="18" customHeight="1">
      <c r="E177" s="206">
        <v>3</v>
      </c>
      <c r="F177" s="214"/>
      <c r="G177" s="214"/>
    </row>
    <row r="178" spans="5:7" ht="18" customHeight="1">
      <c r="E178" s="206">
        <v>4</v>
      </c>
      <c r="F178" s="214"/>
      <c r="G178" s="214"/>
    </row>
    <row r="179" spans="5:7" ht="18" customHeight="1" thickBot="1">
      <c r="E179" s="215">
        <v>5</v>
      </c>
      <c r="F179" s="216"/>
      <c r="G179" s="216"/>
    </row>
    <row r="181" spans="5:7" ht="18" customHeight="1">
      <c r="E181" s="331" t="s">
        <v>103</v>
      </c>
      <c r="F181" s="331"/>
      <c r="G181" s="200"/>
    </row>
    <row r="182" spans="5:7" ht="18" customHeight="1" thickBot="1">
      <c r="E182" s="202" t="s">
        <v>105</v>
      </c>
      <c r="F182" s="203"/>
      <c r="G182" s="203"/>
    </row>
    <row r="183" spans="5:7" ht="18" customHeight="1" thickBot="1">
      <c r="E183" s="323" t="s">
        <v>1136</v>
      </c>
      <c r="F183" s="324"/>
      <c r="G183" s="200"/>
    </row>
    <row r="184" spans="5:7" ht="32" customHeight="1">
      <c r="E184" s="204" t="s">
        <v>74</v>
      </c>
      <c r="F184" s="378" t="s">
        <v>1075</v>
      </c>
      <c r="G184" s="379"/>
    </row>
    <row r="185" spans="5:7" ht="18" customHeight="1">
      <c r="E185" s="205" t="s">
        <v>75</v>
      </c>
      <c r="F185" s="380" t="s">
        <v>1074</v>
      </c>
      <c r="G185" s="381"/>
    </row>
    <row r="186" spans="5:7" ht="122" customHeight="1">
      <c r="E186" s="207" t="s">
        <v>77</v>
      </c>
      <c r="F186" s="329" t="s">
        <v>1076</v>
      </c>
      <c r="G186" s="330"/>
    </row>
    <row r="187" spans="5:7" ht="74" customHeight="1">
      <c r="E187" s="207" t="s">
        <v>80</v>
      </c>
      <c r="F187" s="341" t="s">
        <v>1103</v>
      </c>
      <c r="G187" s="342"/>
    </row>
    <row r="188" spans="5:7" ht="64" customHeight="1">
      <c r="E188" s="206" t="s">
        <v>76</v>
      </c>
      <c r="F188" s="341" t="s">
        <v>1109</v>
      </c>
      <c r="G188" s="342"/>
    </row>
    <row r="189" spans="5:7" ht="18" customHeight="1">
      <c r="E189" s="206" t="s">
        <v>78</v>
      </c>
      <c r="F189" s="327" t="s">
        <v>1166</v>
      </c>
      <c r="G189" s="328"/>
    </row>
    <row r="190" spans="5:7" ht="18" customHeight="1">
      <c r="E190" s="206" t="s">
        <v>81</v>
      </c>
      <c r="F190" s="327" t="s">
        <v>1110</v>
      </c>
      <c r="G190" s="328"/>
    </row>
    <row r="191" spans="5:7" ht="18" customHeight="1">
      <c r="E191" s="206" t="s">
        <v>82</v>
      </c>
      <c r="F191" s="333" t="s">
        <v>1080</v>
      </c>
      <c r="G191" s="334"/>
    </row>
    <row r="192" spans="5:7" ht="18" customHeight="1">
      <c r="E192" s="206" t="s">
        <v>83</v>
      </c>
      <c r="F192" s="327" t="s">
        <v>1111</v>
      </c>
      <c r="G192" s="328"/>
    </row>
    <row r="193" spans="5:7" ht="198" customHeight="1" thickBot="1">
      <c r="E193" s="208" t="s">
        <v>84</v>
      </c>
      <c r="F193" s="341" t="s">
        <v>1167</v>
      </c>
      <c r="G193" s="342"/>
    </row>
    <row r="194" spans="5:7" ht="18" customHeight="1" thickBot="1">
      <c r="E194" s="209" t="s">
        <v>85</v>
      </c>
      <c r="F194" s="210" t="s">
        <v>106</v>
      </c>
      <c r="G194" s="210" t="s">
        <v>87</v>
      </c>
    </row>
    <row r="195" spans="5:7" ht="18" customHeight="1">
      <c r="E195" s="206">
        <v>1</v>
      </c>
      <c r="F195" s="261" t="s">
        <v>1024</v>
      </c>
      <c r="G195" s="261">
        <v>19</v>
      </c>
    </row>
    <row r="196" spans="5:7" ht="18" customHeight="1">
      <c r="E196" s="206">
        <v>2</v>
      </c>
      <c r="F196" s="214" t="s">
        <v>1024</v>
      </c>
      <c r="G196" s="214">
        <v>1</v>
      </c>
    </row>
    <row r="197" spans="5:7" ht="18" customHeight="1">
      <c r="E197" s="206">
        <v>3</v>
      </c>
      <c r="F197" s="214"/>
      <c r="G197" s="214"/>
    </row>
    <row r="198" spans="5:7" ht="18" customHeight="1">
      <c r="E198" s="206">
        <v>4</v>
      </c>
      <c r="F198" s="214"/>
      <c r="G198" s="214"/>
    </row>
    <row r="199" spans="5:7" ht="18" customHeight="1" thickBot="1">
      <c r="E199" s="215">
        <v>5</v>
      </c>
      <c r="F199" s="216"/>
      <c r="G199" s="216"/>
    </row>
  </sheetData>
  <sheetProtection selectLockedCells="1"/>
  <mergeCells count="128">
    <mergeCell ref="E7:F7"/>
    <mergeCell ref="E8:F8"/>
    <mergeCell ref="J24:K24"/>
    <mergeCell ref="J25:K25"/>
    <mergeCell ref="J26:K26"/>
    <mergeCell ref="J27:K27"/>
    <mergeCell ref="J28:K28"/>
    <mergeCell ref="I21:J21"/>
    <mergeCell ref="J30:K33"/>
    <mergeCell ref="F31:G31"/>
    <mergeCell ref="F32:G32"/>
    <mergeCell ref="F33:G33"/>
    <mergeCell ref="F52:G52"/>
    <mergeCell ref="F53:G53"/>
    <mergeCell ref="I23:K23"/>
    <mergeCell ref="J29:K29"/>
    <mergeCell ref="E3:J3"/>
    <mergeCell ref="E23:F23"/>
    <mergeCell ref="E21:F21"/>
    <mergeCell ref="F24:G24"/>
    <mergeCell ref="F25:G25"/>
    <mergeCell ref="F26:G26"/>
    <mergeCell ref="F27:G27"/>
    <mergeCell ref="F28:G28"/>
    <mergeCell ref="F29:G29"/>
    <mergeCell ref="E6:F6"/>
    <mergeCell ref="E13:F16"/>
    <mergeCell ref="E9:F11"/>
    <mergeCell ref="E5:I5"/>
    <mergeCell ref="G6:I6"/>
    <mergeCell ref="G7:I7"/>
    <mergeCell ref="G8:I8"/>
    <mergeCell ref="E61:F61"/>
    <mergeCell ref="E63:F63"/>
    <mergeCell ref="I30:I33"/>
    <mergeCell ref="F30:G30"/>
    <mergeCell ref="E41:F41"/>
    <mergeCell ref="E43:F43"/>
    <mergeCell ref="F44:G44"/>
    <mergeCell ref="F45:G45"/>
    <mergeCell ref="F64:G64"/>
    <mergeCell ref="F47:G47"/>
    <mergeCell ref="F48:G48"/>
    <mergeCell ref="F49:G49"/>
    <mergeCell ref="F50:G50"/>
    <mergeCell ref="F51:G51"/>
    <mergeCell ref="F46:G46"/>
    <mergeCell ref="F70:G70"/>
    <mergeCell ref="F71:G71"/>
    <mergeCell ref="F72:G72"/>
    <mergeCell ref="F73:G73"/>
    <mergeCell ref="E81:F81"/>
    <mergeCell ref="F65:G65"/>
    <mergeCell ref="F66:G66"/>
    <mergeCell ref="F67:G67"/>
    <mergeCell ref="F68:G68"/>
    <mergeCell ref="F69:G69"/>
    <mergeCell ref="F88:G88"/>
    <mergeCell ref="F89:G89"/>
    <mergeCell ref="F90:G90"/>
    <mergeCell ref="F91:G91"/>
    <mergeCell ref="F92:G92"/>
    <mergeCell ref="E83:F83"/>
    <mergeCell ref="F84:G84"/>
    <mergeCell ref="F85:G85"/>
    <mergeCell ref="F86:G86"/>
    <mergeCell ref="F87:G87"/>
    <mergeCell ref="F106:G106"/>
    <mergeCell ref="F107:G107"/>
    <mergeCell ref="F108:G108"/>
    <mergeCell ref="F109:G109"/>
    <mergeCell ref="F110:G110"/>
    <mergeCell ref="F93:G93"/>
    <mergeCell ref="E101:F101"/>
    <mergeCell ref="E103:F103"/>
    <mergeCell ref="F104:G104"/>
    <mergeCell ref="F105:G105"/>
    <mergeCell ref="F124:G124"/>
    <mergeCell ref="F125:G125"/>
    <mergeCell ref="F126:G126"/>
    <mergeCell ref="F127:G127"/>
    <mergeCell ref="F128:G128"/>
    <mergeCell ref="F111:G111"/>
    <mergeCell ref="F112:G112"/>
    <mergeCell ref="F113:G113"/>
    <mergeCell ref="E121:F121"/>
    <mergeCell ref="E123:F123"/>
    <mergeCell ref="E141:F141"/>
    <mergeCell ref="E143:F143"/>
    <mergeCell ref="F144:G144"/>
    <mergeCell ref="F145:G145"/>
    <mergeCell ref="F146:G146"/>
    <mergeCell ref="F129:G129"/>
    <mergeCell ref="F130:G130"/>
    <mergeCell ref="F131:G131"/>
    <mergeCell ref="F132:G132"/>
    <mergeCell ref="F133:G133"/>
    <mergeCell ref="F152:G152"/>
    <mergeCell ref="F153:G153"/>
    <mergeCell ref="E161:F161"/>
    <mergeCell ref="E163:F163"/>
    <mergeCell ref="F164:G164"/>
    <mergeCell ref="F147:G147"/>
    <mergeCell ref="F148:G148"/>
    <mergeCell ref="F149:G149"/>
    <mergeCell ref="F150:G150"/>
    <mergeCell ref="F151:G151"/>
    <mergeCell ref="F170:G170"/>
    <mergeCell ref="F171:G171"/>
    <mergeCell ref="F172:G172"/>
    <mergeCell ref="F173:G173"/>
    <mergeCell ref="E181:F181"/>
    <mergeCell ref="F165:G165"/>
    <mergeCell ref="F166:G166"/>
    <mergeCell ref="F167:G167"/>
    <mergeCell ref="F168:G168"/>
    <mergeCell ref="F169:G169"/>
    <mergeCell ref="F193:G193"/>
    <mergeCell ref="F188:G188"/>
    <mergeCell ref="F189:G189"/>
    <mergeCell ref="F190:G190"/>
    <mergeCell ref="F191:G191"/>
    <mergeCell ref="F192:G192"/>
    <mergeCell ref="E183:F183"/>
    <mergeCell ref="F184:G184"/>
    <mergeCell ref="F185:G185"/>
    <mergeCell ref="F186:G186"/>
    <mergeCell ref="F187:G187"/>
  </mergeCells>
  <conditionalFormatting sqref="E24:E39">
    <cfRule type="cellIs" dxfId="75" priority="33" operator="equal">
      <formula>"✔"</formula>
    </cfRule>
    <cfRule type="cellIs" dxfId="74" priority="34" operator="equal">
      <formula>"✖"</formula>
    </cfRule>
  </conditionalFormatting>
  <conditionalFormatting sqref="E44:E59">
    <cfRule type="cellIs" dxfId="73" priority="15" operator="equal">
      <formula>"✔"</formula>
    </cfRule>
    <cfRule type="cellIs" dxfId="72" priority="16" operator="equal">
      <formula>"✖"</formula>
    </cfRule>
  </conditionalFormatting>
  <conditionalFormatting sqref="E64:E79">
    <cfRule type="cellIs" dxfId="71" priority="13" operator="equal">
      <formula>"✔"</formula>
    </cfRule>
    <cfRule type="cellIs" dxfId="70" priority="14" operator="equal">
      <formula>"✖"</formula>
    </cfRule>
  </conditionalFormatting>
  <conditionalFormatting sqref="E84:E99">
    <cfRule type="cellIs" dxfId="69" priority="11" operator="equal">
      <formula>"✔"</formula>
    </cfRule>
    <cfRule type="cellIs" dxfId="68" priority="12" operator="equal">
      <formula>"✖"</formula>
    </cfRule>
  </conditionalFormatting>
  <conditionalFormatting sqref="E104:E119">
    <cfRule type="cellIs" dxfId="67" priority="9" operator="equal">
      <formula>"✔"</formula>
    </cfRule>
    <cfRule type="cellIs" dxfId="66" priority="10" operator="equal">
      <formula>"✖"</formula>
    </cfRule>
  </conditionalFormatting>
  <conditionalFormatting sqref="E124:E139">
    <cfRule type="cellIs" dxfId="65" priority="7" operator="equal">
      <formula>"✔"</formula>
    </cfRule>
    <cfRule type="cellIs" dxfId="64" priority="8" operator="equal">
      <formula>"✖"</formula>
    </cfRule>
  </conditionalFormatting>
  <conditionalFormatting sqref="E144:E159">
    <cfRule type="cellIs" dxfId="63" priority="5" operator="equal">
      <formula>"✔"</formula>
    </cfRule>
    <cfRule type="cellIs" dxfId="62" priority="6" operator="equal">
      <formula>"✖"</formula>
    </cfRule>
  </conditionalFormatting>
  <conditionalFormatting sqref="E164:E179">
    <cfRule type="cellIs" dxfId="61" priority="3" operator="equal">
      <formula>"✔"</formula>
    </cfRule>
    <cfRule type="cellIs" dxfId="60" priority="4" operator="equal">
      <formula>"✖"</formula>
    </cfRule>
  </conditionalFormatting>
  <conditionalFormatting sqref="E184:E199">
    <cfRule type="cellIs" dxfId="59" priority="1" operator="equal">
      <formula>"✔"</formula>
    </cfRule>
    <cfRule type="cellIs" dxfId="58" priority="2" operator="equal">
      <formula>"✖"</formula>
    </cfRule>
  </conditionalFormatting>
  <conditionalFormatting sqref="E1:F2 E4:F4 E17:F20 E80:F80 E100:F100 E120:F120 E140:F140 E160:F160 E180:F180 E200:F1048576">
    <cfRule type="cellIs" dxfId="57" priority="55" operator="equal">
      <formula>"✔"</formula>
    </cfRule>
    <cfRule type="cellIs" dxfId="56" priority="56" operator="equal">
      <formula>"✖"</formula>
    </cfRule>
  </conditionalFormatting>
  <conditionalFormatting sqref="I24:I30">
    <cfRule type="cellIs" dxfId="55" priority="29" operator="equal">
      <formula>"✔"</formula>
    </cfRule>
    <cfRule type="cellIs" dxfId="54" priority="30" operator="equal">
      <formula>"✖"</formula>
    </cfRule>
  </conditionalFormatting>
  <conditionalFormatting sqref="I34:I39">
    <cfRule type="cellIs" dxfId="53" priority="18" operator="equal">
      <formula>"✖"</formula>
    </cfRule>
    <cfRule type="cellIs" dxfId="52" priority="17" operator="equal">
      <formula>"✔"</formula>
    </cfRule>
  </conditionalFormatting>
  <dataValidations disablePrompts="1" count="1">
    <dataValidation allowBlank="1" showInputMessage="1" showErrorMessage="1" promptTitle="Weekly Schedule Planner" prompt="Stay on track with your goals – personal, workrelated, or to-do items, deadlines with this weekly planner._x000a__x000a_Use week calendar layout to track additional goals &amp; priorities list on the side. _x000a__x000a_Calendar Highlights today date through Conditional formatting." sqref="D1" xr:uid="{8129D637-34E3-4AB2-8071-4D1270080B87}"/>
  </dataValidations>
  <pageMargins left="0.7" right="0.7" top="0.75" bottom="0.75" header="0.3" footer="0.3"/>
  <pageSetup scale="5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4</xdr:col>
                    <xdr:colOff>1524000</xdr:colOff>
                    <xdr:row>10</xdr:row>
                    <xdr:rowOff>12700</xdr:rowOff>
                  </from>
                  <to>
                    <xdr:col>4</xdr:col>
                    <xdr:colOff>2476500</xdr:colOff>
                    <xdr:row>11</xdr:row>
                    <xdr:rowOff>0</xdr:rowOff>
                  </to>
                </anchor>
              </controlPr>
            </control>
          </mc:Choice>
        </mc:AlternateContent>
        <mc:AlternateContent xmlns:mc="http://schemas.openxmlformats.org/markup-compatibility/2006">
          <mc:Choice Requires="x14">
            <control shapeId="13314" r:id="rId5" name="Check Box 2">
              <controlPr defaultSize="0" autoFill="0" autoLine="0" autoPict="0">
                <anchor moveWithCells="1">
                  <from>
                    <xdr:col>4</xdr:col>
                    <xdr:colOff>2476500</xdr:colOff>
                    <xdr:row>10</xdr:row>
                    <xdr:rowOff>12700</xdr:rowOff>
                  </from>
                  <to>
                    <xdr:col>5</xdr:col>
                    <xdr:colOff>609600</xdr:colOff>
                    <xdr:row>11</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74B51-6033-4A94-8315-6D0870998200}">
  <sheetPr codeName="Sheet5"/>
  <dimension ref="A1:E285"/>
  <sheetViews>
    <sheetView zoomScaleNormal="100" workbookViewId="0">
      <selection activeCell="F11" sqref="F11"/>
    </sheetView>
  </sheetViews>
  <sheetFormatPr baseColWidth="10" defaultColWidth="12.5" defaultRowHeight="16"/>
  <cols>
    <col min="1" max="1" width="13.83203125" style="135" customWidth="1"/>
    <col min="2" max="2" width="57" style="136" customWidth="1"/>
    <col min="3" max="3" width="57" style="137" customWidth="1"/>
    <col min="4" max="16384" width="12.5" style="79"/>
  </cols>
  <sheetData>
    <row r="1" spans="1:4" ht="39.75" customHeight="1">
      <c r="A1" s="119"/>
      <c r="B1" s="435" t="s">
        <v>107</v>
      </c>
      <c r="C1" s="435"/>
    </row>
    <row r="2" spans="1:4" ht="37.5" customHeight="1">
      <c r="A2" s="120"/>
      <c r="B2" s="436" t="s">
        <v>108</v>
      </c>
      <c r="C2" s="436"/>
    </row>
    <row r="3" spans="1:4" ht="25">
      <c r="A3" s="121"/>
      <c r="B3" s="122" t="s">
        <v>109</v>
      </c>
      <c r="C3" s="123" t="s">
        <v>110</v>
      </c>
      <c r="D3" s="121" t="s">
        <v>111</v>
      </c>
    </row>
    <row r="4" spans="1:4">
      <c r="A4" s="120"/>
      <c r="B4" s="124" t="s">
        <v>112</v>
      </c>
      <c r="C4" s="125" t="s">
        <v>113</v>
      </c>
    </row>
    <row r="5" spans="1:4" ht="28">
      <c r="A5" s="120"/>
      <c r="B5" s="126" t="s">
        <v>30</v>
      </c>
      <c r="C5" s="127" t="s">
        <v>32</v>
      </c>
      <c r="D5" s="120" t="s">
        <v>114</v>
      </c>
    </row>
    <row r="6" spans="1:4" ht="25.5" customHeight="1">
      <c r="A6" s="120"/>
      <c r="B6" s="126" t="s">
        <v>115</v>
      </c>
      <c r="C6" s="127" t="s">
        <v>116</v>
      </c>
      <c r="D6" s="120" t="s">
        <v>117</v>
      </c>
    </row>
    <row r="7" spans="1:4" ht="28">
      <c r="A7" s="120"/>
      <c r="B7" s="126"/>
      <c r="C7" s="127" t="s">
        <v>118</v>
      </c>
      <c r="D7" s="120" t="s">
        <v>119</v>
      </c>
    </row>
    <row r="8" spans="1:4" ht="56">
      <c r="A8" s="120"/>
      <c r="B8" s="128" t="s">
        <v>120</v>
      </c>
      <c r="C8" s="127" t="s">
        <v>121</v>
      </c>
      <c r="D8" s="120" t="s">
        <v>122</v>
      </c>
    </row>
    <row r="9" spans="1:4" ht="25.5" customHeight="1">
      <c r="A9" s="120"/>
      <c r="B9" s="126" t="s">
        <v>123</v>
      </c>
      <c r="C9" s="127" t="s">
        <v>124</v>
      </c>
      <c r="D9" s="120" t="s">
        <v>125</v>
      </c>
    </row>
    <row r="10" spans="1:4" ht="42">
      <c r="A10" s="120"/>
      <c r="B10" s="126"/>
      <c r="C10" s="127" t="s">
        <v>126</v>
      </c>
      <c r="D10" s="120" t="s">
        <v>127</v>
      </c>
    </row>
    <row r="11" spans="1:4" ht="25.5" customHeight="1">
      <c r="A11" s="120"/>
      <c r="B11" s="126" t="s">
        <v>128</v>
      </c>
      <c r="C11" s="127" t="s">
        <v>129</v>
      </c>
      <c r="D11" s="120" t="s">
        <v>130</v>
      </c>
    </row>
    <row r="12" spans="1:4" ht="28">
      <c r="A12" s="120"/>
      <c r="B12" s="126"/>
      <c r="C12" s="127" t="s">
        <v>131</v>
      </c>
      <c r="D12" s="120" t="s">
        <v>132</v>
      </c>
    </row>
    <row r="13" spans="1:4" ht="42">
      <c r="A13" s="120"/>
      <c r="B13" s="126"/>
      <c r="C13" s="127" t="s">
        <v>133</v>
      </c>
      <c r="D13" s="120" t="s">
        <v>134</v>
      </c>
    </row>
    <row r="14" spans="1:4" ht="28">
      <c r="A14" s="120"/>
      <c r="B14" s="126"/>
      <c r="C14" s="127" t="s">
        <v>135</v>
      </c>
      <c r="D14" s="120" t="s">
        <v>136</v>
      </c>
    </row>
    <row r="15" spans="1:4" ht="28">
      <c r="A15" s="120"/>
      <c r="B15" s="430" t="s">
        <v>137</v>
      </c>
      <c r="C15" s="127" t="s">
        <v>138</v>
      </c>
      <c r="D15" s="120" t="s">
        <v>139</v>
      </c>
    </row>
    <row r="16" spans="1:4" ht="28">
      <c r="A16" s="120"/>
      <c r="B16" s="430"/>
      <c r="C16" s="127" t="s">
        <v>140</v>
      </c>
      <c r="D16" s="120" t="s">
        <v>141</v>
      </c>
    </row>
    <row r="17" spans="1:4" ht="42">
      <c r="A17" s="120"/>
      <c r="B17" s="126" t="s">
        <v>142</v>
      </c>
      <c r="C17" s="127" t="s">
        <v>143</v>
      </c>
      <c r="D17" s="120" t="s">
        <v>144</v>
      </c>
    </row>
    <row r="18" spans="1:4" ht="15.75" customHeight="1">
      <c r="A18" s="129"/>
      <c r="B18" s="124" t="s">
        <v>145</v>
      </c>
      <c r="C18" s="124" t="s">
        <v>146</v>
      </c>
      <c r="D18" s="120"/>
    </row>
    <row r="19" spans="1:4">
      <c r="A19" s="120"/>
      <c r="B19" s="430" t="s">
        <v>147</v>
      </c>
      <c r="C19" s="127" t="s">
        <v>148</v>
      </c>
      <c r="D19" s="120" t="s">
        <v>149</v>
      </c>
    </row>
    <row r="20" spans="1:4" ht="29.25" customHeight="1">
      <c r="A20" s="120"/>
      <c r="B20" s="430"/>
      <c r="C20" s="127" t="s">
        <v>150</v>
      </c>
      <c r="D20" s="120" t="s">
        <v>151</v>
      </c>
    </row>
    <row r="21" spans="1:4" ht="40.5" customHeight="1">
      <c r="A21" s="120"/>
      <c r="B21" s="434" t="s">
        <v>35</v>
      </c>
      <c r="C21" s="127" t="s">
        <v>152</v>
      </c>
      <c r="D21" s="120" t="s">
        <v>153</v>
      </c>
    </row>
    <row r="22" spans="1:4" ht="52.5" customHeight="1">
      <c r="A22" s="120"/>
      <c r="B22" s="434"/>
      <c r="C22" s="127" t="s">
        <v>154</v>
      </c>
      <c r="D22" s="120" t="s">
        <v>155</v>
      </c>
    </row>
    <row r="23" spans="1:4" ht="28">
      <c r="A23" s="120"/>
      <c r="B23" s="434"/>
      <c r="C23" s="127" t="s">
        <v>156</v>
      </c>
      <c r="D23" s="120" t="s">
        <v>157</v>
      </c>
    </row>
    <row r="24" spans="1:4" ht="42" customHeight="1">
      <c r="A24" s="120"/>
      <c r="B24" s="430" t="s">
        <v>158</v>
      </c>
      <c r="C24" s="127" t="s">
        <v>159</v>
      </c>
      <c r="D24" s="120" t="s">
        <v>160</v>
      </c>
    </row>
    <row r="25" spans="1:4" ht="42" customHeight="1">
      <c r="A25" s="120"/>
      <c r="B25" s="430"/>
      <c r="C25" s="127" t="s">
        <v>161</v>
      </c>
      <c r="D25" s="120" t="s">
        <v>162</v>
      </c>
    </row>
    <row r="26" spans="1:4" ht="70">
      <c r="A26" s="120"/>
      <c r="B26" s="126" t="s">
        <v>163</v>
      </c>
      <c r="C26" s="127" t="s">
        <v>164</v>
      </c>
      <c r="D26" s="120" t="s">
        <v>165</v>
      </c>
    </row>
    <row r="27" spans="1:4" ht="38.25" customHeight="1">
      <c r="A27" s="120"/>
      <c r="B27" s="430" t="s">
        <v>166</v>
      </c>
      <c r="C27" s="127" t="s">
        <v>167</v>
      </c>
      <c r="D27" s="120" t="s">
        <v>168</v>
      </c>
    </row>
    <row r="28" spans="1:4" ht="38.25" customHeight="1">
      <c r="A28" s="120"/>
      <c r="B28" s="430"/>
      <c r="C28" s="127" t="s">
        <v>169</v>
      </c>
      <c r="D28" s="120" t="s">
        <v>170</v>
      </c>
    </row>
    <row r="29" spans="1:4" ht="38.25" customHeight="1">
      <c r="A29" s="120"/>
      <c r="B29" s="430" t="s">
        <v>171</v>
      </c>
      <c r="C29" s="127" t="s">
        <v>172</v>
      </c>
      <c r="D29" s="120" t="s">
        <v>173</v>
      </c>
    </row>
    <row r="30" spans="1:4" ht="38.25" customHeight="1">
      <c r="A30" s="120"/>
      <c r="B30" s="430"/>
      <c r="C30" s="127" t="s">
        <v>174</v>
      </c>
      <c r="D30" s="120" t="s">
        <v>175</v>
      </c>
    </row>
    <row r="31" spans="1:4" ht="56">
      <c r="A31" s="120"/>
      <c r="B31" s="126" t="s">
        <v>176</v>
      </c>
      <c r="C31" s="127" t="s">
        <v>177</v>
      </c>
      <c r="D31" s="120" t="s">
        <v>178</v>
      </c>
    </row>
    <row r="32" spans="1:4" ht="42">
      <c r="A32" s="120"/>
      <c r="B32" s="126" t="s">
        <v>179</v>
      </c>
      <c r="C32" s="127" t="s">
        <v>180</v>
      </c>
      <c r="D32" s="120" t="s">
        <v>181</v>
      </c>
    </row>
    <row r="33" spans="1:4">
      <c r="A33" s="129"/>
      <c r="B33" s="124" t="s">
        <v>182</v>
      </c>
      <c r="C33" s="124" t="s">
        <v>183</v>
      </c>
      <c r="D33" s="120"/>
    </row>
    <row r="34" spans="1:4">
      <c r="A34" s="120"/>
      <c r="B34" s="430" t="s">
        <v>38</v>
      </c>
      <c r="C34" s="127" t="s">
        <v>184</v>
      </c>
      <c r="D34" s="120" t="s">
        <v>185</v>
      </c>
    </row>
    <row r="35" spans="1:4">
      <c r="A35" s="120"/>
      <c r="B35" s="430"/>
      <c r="C35" s="127" t="s">
        <v>186</v>
      </c>
      <c r="D35" s="120" t="s">
        <v>187</v>
      </c>
    </row>
    <row r="36" spans="1:4" ht="38.25" customHeight="1">
      <c r="A36" s="120"/>
      <c r="B36" s="126" t="s">
        <v>188</v>
      </c>
      <c r="C36" s="127" t="s">
        <v>189</v>
      </c>
      <c r="D36" s="120" t="s">
        <v>190</v>
      </c>
    </row>
    <row r="37" spans="1:4" ht="38.25" customHeight="1">
      <c r="A37" s="120"/>
      <c r="B37" s="126"/>
      <c r="C37" s="127" t="s">
        <v>191</v>
      </c>
      <c r="D37" s="120" t="s">
        <v>192</v>
      </c>
    </row>
    <row r="38" spans="1:4" ht="27.75" customHeight="1">
      <c r="A38" s="120"/>
      <c r="B38" s="430" t="s">
        <v>193</v>
      </c>
      <c r="C38" s="127" t="s">
        <v>194</v>
      </c>
      <c r="D38" s="120" t="s">
        <v>195</v>
      </c>
    </row>
    <row r="39" spans="1:4">
      <c r="A39" s="120"/>
      <c r="B39" s="430"/>
      <c r="C39" s="127" t="s">
        <v>196</v>
      </c>
      <c r="D39" s="120" t="s">
        <v>197</v>
      </c>
    </row>
    <row r="40" spans="1:4">
      <c r="A40" s="120"/>
      <c r="B40" s="430"/>
      <c r="C40" s="127" t="s">
        <v>198</v>
      </c>
      <c r="D40" s="120" t="s">
        <v>199</v>
      </c>
    </row>
    <row r="41" spans="1:4">
      <c r="A41" s="120"/>
      <c r="B41" s="430"/>
      <c r="C41" s="127" t="s">
        <v>200</v>
      </c>
      <c r="D41" s="120" t="s">
        <v>201</v>
      </c>
    </row>
    <row r="42" spans="1:4" ht="28">
      <c r="A42" s="120"/>
      <c r="B42" s="430"/>
      <c r="C42" s="127" t="s">
        <v>202</v>
      </c>
      <c r="D42" s="120" t="s">
        <v>203</v>
      </c>
    </row>
    <row r="43" spans="1:4" ht="28">
      <c r="A43" s="120"/>
      <c r="B43" s="430" t="s">
        <v>204</v>
      </c>
      <c r="C43" s="127" t="s">
        <v>205</v>
      </c>
      <c r="D43" s="120" t="s">
        <v>206</v>
      </c>
    </row>
    <row r="44" spans="1:4">
      <c r="A44" s="120"/>
      <c r="B44" s="430"/>
      <c r="C44" s="127" t="s">
        <v>207</v>
      </c>
      <c r="D44" s="120" t="s">
        <v>208</v>
      </c>
    </row>
    <row r="45" spans="1:4" ht="28">
      <c r="A45" s="120"/>
      <c r="B45" s="430" t="s">
        <v>209</v>
      </c>
      <c r="C45" s="127" t="s">
        <v>210</v>
      </c>
      <c r="D45" s="120" t="s">
        <v>211</v>
      </c>
    </row>
    <row r="46" spans="1:4" ht="28">
      <c r="A46" s="120"/>
      <c r="B46" s="430"/>
      <c r="C46" s="127" t="s">
        <v>212</v>
      </c>
      <c r="D46" s="120" t="s">
        <v>213</v>
      </c>
    </row>
    <row r="47" spans="1:4" ht="28">
      <c r="A47" s="120"/>
      <c r="B47" s="126" t="s">
        <v>214</v>
      </c>
      <c r="C47" s="127" t="s">
        <v>215</v>
      </c>
      <c r="D47" s="120" t="s">
        <v>216</v>
      </c>
    </row>
    <row r="48" spans="1:4" ht="28">
      <c r="A48" s="120"/>
      <c r="B48" s="430" t="s">
        <v>217</v>
      </c>
      <c r="C48" s="127" t="s">
        <v>218</v>
      </c>
      <c r="D48" s="120" t="s">
        <v>219</v>
      </c>
    </row>
    <row r="49" spans="1:4" ht="27.75" customHeight="1">
      <c r="A49" s="120"/>
      <c r="B49" s="430"/>
      <c r="C49" s="127" t="s">
        <v>220</v>
      </c>
      <c r="D49" s="120" t="s">
        <v>221</v>
      </c>
    </row>
    <row r="50" spans="1:4" ht="66" customHeight="1">
      <c r="A50" s="120"/>
      <c r="B50" s="430" t="s">
        <v>222</v>
      </c>
      <c r="C50" s="127" t="s">
        <v>223</v>
      </c>
      <c r="D50" s="120" t="s">
        <v>224</v>
      </c>
    </row>
    <row r="51" spans="1:4" ht="27.75" customHeight="1">
      <c r="A51" s="120"/>
      <c r="B51" s="430"/>
      <c r="C51" s="127" t="s">
        <v>225</v>
      </c>
      <c r="D51" s="120" t="s">
        <v>226</v>
      </c>
    </row>
    <row r="52" spans="1:4">
      <c r="A52" s="120"/>
      <c r="B52" s="430" t="s">
        <v>227</v>
      </c>
      <c r="C52" s="127" t="s">
        <v>228</v>
      </c>
      <c r="D52" s="120" t="s">
        <v>229</v>
      </c>
    </row>
    <row r="53" spans="1:4" ht="42">
      <c r="A53" s="120"/>
      <c r="B53" s="430"/>
      <c r="C53" s="127" t="s">
        <v>230</v>
      </c>
      <c r="D53" s="120" t="s">
        <v>231</v>
      </c>
    </row>
    <row r="54" spans="1:4">
      <c r="A54" s="120"/>
      <c r="B54" s="430"/>
      <c r="C54" s="127" t="s">
        <v>232</v>
      </c>
      <c r="D54" s="120" t="s">
        <v>233</v>
      </c>
    </row>
    <row r="55" spans="1:4" ht="28">
      <c r="A55" s="120"/>
      <c r="B55" s="126" t="s">
        <v>234</v>
      </c>
      <c r="C55" s="127" t="s">
        <v>235</v>
      </c>
      <c r="D55" s="120" t="s">
        <v>236</v>
      </c>
    </row>
    <row r="56" spans="1:4" ht="38.25" customHeight="1">
      <c r="A56" s="120"/>
      <c r="B56" s="430" t="s">
        <v>237</v>
      </c>
      <c r="C56" s="127" t="s">
        <v>238</v>
      </c>
      <c r="D56" s="120" t="s">
        <v>239</v>
      </c>
    </row>
    <row r="57" spans="1:4" ht="38.25" customHeight="1">
      <c r="A57" s="120"/>
      <c r="B57" s="430"/>
      <c r="C57" s="127" t="s">
        <v>240</v>
      </c>
      <c r="D57" s="120" t="s">
        <v>241</v>
      </c>
    </row>
    <row r="58" spans="1:4" ht="38.25" customHeight="1">
      <c r="A58" s="120"/>
      <c r="B58" s="430"/>
      <c r="C58" s="127" t="s">
        <v>242</v>
      </c>
      <c r="D58" s="120" t="s">
        <v>243</v>
      </c>
    </row>
    <row r="59" spans="1:4" ht="42">
      <c r="A59" s="120"/>
      <c r="B59" s="126" t="s">
        <v>244</v>
      </c>
      <c r="C59" s="127" t="s">
        <v>245</v>
      </c>
      <c r="D59" s="120" t="s">
        <v>246</v>
      </c>
    </row>
    <row r="60" spans="1:4" ht="28">
      <c r="A60" s="120"/>
      <c r="B60" s="434" t="s">
        <v>247</v>
      </c>
      <c r="C60" s="127" t="s">
        <v>248</v>
      </c>
      <c r="D60" s="120" t="s">
        <v>249</v>
      </c>
    </row>
    <row r="61" spans="1:4" ht="28">
      <c r="A61" s="120"/>
      <c r="B61" s="434"/>
      <c r="C61" s="127" t="s">
        <v>250</v>
      </c>
      <c r="D61" s="120" t="s">
        <v>251</v>
      </c>
    </row>
    <row r="62" spans="1:4" ht="15.75" customHeight="1">
      <c r="A62" s="130"/>
      <c r="B62" s="131" t="s">
        <v>252</v>
      </c>
      <c r="C62" s="131" t="s">
        <v>253</v>
      </c>
      <c r="D62" s="120"/>
    </row>
    <row r="63" spans="1:4" ht="42">
      <c r="A63" s="130"/>
      <c r="B63" s="434" t="s">
        <v>254</v>
      </c>
      <c r="C63" s="127" t="s">
        <v>255</v>
      </c>
      <c r="D63" s="120" t="s">
        <v>256</v>
      </c>
    </row>
    <row r="64" spans="1:4" ht="28">
      <c r="A64" s="120"/>
      <c r="B64" s="434"/>
      <c r="C64" s="127" t="s">
        <v>257</v>
      </c>
      <c r="D64" s="120" t="s">
        <v>258</v>
      </c>
    </row>
    <row r="65" spans="1:4" ht="28">
      <c r="A65" s="120"/>
      <c r="B65" s="430" t="s">
        <v>41</v>
      </c>
      <c r="C65" s="127" t="s">
        <v>259</v>
      </c>
      <c r="D65" s="120" t="s">
        <v>260</v>
      </c>
    </row>
    <row r="66" spans="1:4" ht="28">
      <c r="A66" s="120"/>
      <c r="B66" s="430"/>
      <c r="C66" s="127" t="s">
        <v>261</v>
      </c>
      <c r="D66" s="120" t="s">
        <v>262</v>
      </c>
    </row>
    <row r="67" spans="1:4" ht="28">
      <c r="A67" s="120"/>
      <c r="B67" s="126" t="s">
        <v>263</v>
      </c>
      <c r="C67" s="127" t="s">
        <v>264</v>
      </c>
      <c r="D67" s="120" t="s">
        <v>265</v>
      </c>
    </row>
    <row r="68" spans="1:4" ht="42">
      <c r="A68" s="120"/>
      <c r="B68" s="126" t="s">
        <v>266</v>
      </c>
      <c r="C68" s="127" t="s">
        <v>267</v>
      </c>
      <c r="D68" s="120" t="s">
        <v>268</v>
      </c>
    </row>
    <row r="69" spans="1:4" ht="52.5" customHeight="1">
      <c r="A69" s="120"/>
      <c r="B69" s="126" t="s">
        <v>269</v>
      </c>
      <c r="C69" s="127" t="s">
        <v>270</v>
      </c>
      <c r="D69" s="120" t="s">
        <v>271</v>
      </c>
    </row>
    <row r="70" spans="1:4" ht="40.5" customHeight="1">
      <c r="A70" s="120"/>
      <c r="B70" s="126" t="s">
        <v>272</v>
      </c>
      <c r="C70" s="127" t="s">
        <v>273</v>
      </c>
      <c r="D70" s="120" t="s">
        <v>274</v>
      </c>
    </row>
    <row r="71" spans="1:4" ht="84">
      <c r="A71" s="120"/>
      <c r="B71" s="126" t="s">
        <v>275</v>
      </c>
      <c r="C71" s="127" t="s">
        <v>276</v>
      </c>
      <c r="D71" s="120" t="s">
        <v>277</v>
      </c>
    </row>
    <row r="72" spans="1:4" ht="42">
      <c r="A72" s="120"/>
      <c r="B72" s="126" t="s">
        <v>278</v>
      </c>
      <c r="C72" s="127" t="s">
        <v>279</v>
      </c>
      <c r="D72" s="120" t="s">
        <v>280</v>
      </c>
    </row>
    <row r="73" spans="1:4" ht="84">
      <c r="A73" s="120"/>
      <c r="B73" s="126" t="s">
        <v>281</v>
      </c>
      <c r="C73" s="127" t="s">
        <v>282</v>
      </c>
      <c r="D73" s="120" t="s">
        <v>283</v>
      </c>
    </row>
    <row r="74" spans="1:4" ht="42">
      <c r="A74" s="120"/>
      <c r="B74" s="126" t="s">
        <v>284</v>
      </c>
      <c r="C74" s="127" t="s">
        <v>285</v>
      </c>
      <c r="D74" s="120" t="s">
        <v>286</v>
      </c>
    </row>
    <row r="75" spans="1:4">
      <c r="A75" s="129"/>
      <c r="B75" s="124" t="s">
        <v>287</v>
      </c>
      <c r="C75" s="124" t="s">
        <v>288</v>
      </c>
      <c r="D75" s="120"/>
    </row>
    <row r="76" spans="1:4" ht="28">
      <c r="A76" s="120"/>
      <c r="B76" s="126" t="s">
        <v>289</v>
      </c>
      <c r="C76" s="127" t="s">
        <v>290</v>
      </c>
      <c r="D76" s="120" t="s">
        <v>291</v>
      </c>
    </row>
    <row r="77" spans="1:4" ht="53.25" customHeight="1">
      <c r="A77" s="120"/>
      <c r="B77" s="430" t="s">
        <v>43</v>
      </c>
      <c r="C77" s="127" t="s">
        <v>292</v>
      </c>
      <c r="D77" s="120" t="s">
        <v>293</v>
      </c>
    </row>
    <row r="78" spans="1:4" ht="40.5" customHeight="1">
      <c r="A78" s="120"/>
      <c r="B78" s="430"/>
      <c r="C78" s="127" t="s">
        <v>294</v>
      </c>
      <c r="D78" s="120" t="s">
        <v>295</v>
      </c>
    </row>
    <row r="79" spans="1:4" ht="27.75" customHeight="1">
      <c r="A79" s="120"/>
      <c r="B79" s="430" t="s">
        <v>296</v>
      </c>
      <c r="C79" s="127" t="s">
        <v>297</v>
      </c>
      <c r="D79" s="120" t="s">
        <v>298</v>
      </c>
    </row>
    <row r="80" spans="1:4" ht="27.75" customHeight="1">
      <c r="A80" s="120"/>
      <c r="B80" s="430"/>
      <c r="C80" s="127" t="s">
        <v>299</v>
      </c>
      <c r="D80" s="120" t="s">
        <v>300</v>
      </c>
    </row>
    <row r="81" spans="1:4" ht="56">
      <c r="A81" s="120"/>
      <c r="B81" s="126" t="s">
        <v>301</v>
      </c>
      <c r="C81" s="127" t="s">
        <v>302</v>
      </c>
      <c r="D81" s="120" t="s">
        <v>303</v>
      </c>
    </row>
    <row r="82" spans="1:4" ht="27" customHeight="1">
      <c r="A82" s="120"/>
      <c r="B82" s="430" t="s">
        <v>304</v>
      </c>
      <c r="C82" s="127" t="s">
        <v>305</v>
      </c>
      <c r="D82" s="120" t="s">
        <v>306</v>
      </c>
    </row>
    <row r="83" spans="1:4">
      <c r="A83" s="120"/>
      <c r="B83" s="430"/>
      <c r="C83" s="127" t="s">
        <v>307</v>
      </c>
      <c r="D83" s="120" t="s">
        <v>308</v>
      </c>
    </row>
    <row r="84" spans="1:4" ht="40.5" customHeight="1">
      <c r="A84" s="120"/>
      <c r="B84" s="430" t="s">
        <v>309</v>
      </c>
      <c r="C84" s="127" t="s">
        <v>310</v>
      </c>
      <c r="D84" s="120" t="s">
        <v>311</v>
      </c>
    </row>
    <row r="85" spans="1:4" ht="40.5" customHeight="1">
      <c r="A85" s="120"/>
      <c r="B85" s="430"/>
      <c r="C85" s="127" t="s">
        <v>312</v>
      </c>
      <c r="D85" s="120" t="s">
        <v>313</v>
      </c>
    </row>
    <row r="86" spans="1:4" ht="42">
      <c r="A86" s="120"/>
      <c r="B86" s="430" t="s">
        <v>314</v>
      </c>
      <c r="C86" s="127" t="s">
        <v>315</v>
      </c>
      <c r="D86" s="120" t="s">
        <v>316</v>
      </c>
    </row>
    <row r="87" spans="1:4" ht="28">
      <c r="A87" s="120"/>
      <c r="B87" s="430"/>
      <c r="C87" s="127" t="s">
        <v>317</v>
      </c>
      <c r="D87" s="120" t="s">
        <v>318</v>
      </c>
    </row>
    <row r="88" spans="1:4" ht="28">
      <c r="A88" s="120"/>
      <c r="B88" s="126" t="s">
        <v>319</v>
      </c>
      <c r="C88" s="127" t="s">
        <v>320</v>
      </c>
      <c r="D88" s="120" t="s">
        <v>321</v>
      </c>
    </row>
    <row r="89" spans="1:4" ht="42">
      <c r="A89" s="120"/>
      <c r="B89" s="126" t="s">
        <v>322</v>
      </c>
      <c r="C89" s="127" t="s">
        <v>323</v>
      </c>
      <c r="D89" s="120" t="s">
        <v>324</v>
      </c>
    </row>
    <row r="90" spans="1:4" ht="15.75" customHeight="1">
      <c r="A90" s="129"/>
      <c r="B90" s="124" t="s">
        <v>325</v>
      </c>
      <c r="C90" s="124" t="s">
        <v>326</v>
      </c>
      <c r="D90" s="120"/>
    </row>
    <row r="91" spans="1:4" ht="28">
      <c r="A91" s="120"/>
      <c r="B91" s="126" t="s">
        <v>327</v>
      </c>
      <c r="C91" s="127" t="s">
        <v>328</v>
      </c>
      <c r="D91" s="120" t="s">
        <v>329</v>
      </c>
    </row>
    <row r="92" spans="1:4" ht="42">
      <c r="A92" s="120"/>
      <c r="B92" s="126" t="s">
        <v>45</v>
      </c>
      <c r="C92" s="127" t="s">
        <v>330</v>
      </c>
      <c r="D92" s="120" t="s">
        <v>331</v>
      </c>
    </row>
    <row r="93" spans="1:4" ht="38.25" customHeight="1">
      <c r="A93" s="120"/>
      <c r="B93" s="430" t="s">
        <v>332</v>
      </c>
      <c r="C93" s="127" t="s">
        <v>333</v>
      </c>
      <c r="D93" s="120" t="s">
        <v>334</v>
      </c>
    </row>
    <row r="94" spans="1:4" ht="38.25" customHeight="1">
      <c r="A94" s="120"/>
      <c r="B94" s="430"/>
      <c r="C94" s="127" t="s">
        <v>335</v>
      </c>
      <c r="D94" s="120" t="s">
        <v>336</v>
      </c>
    </row>
    <row r="95" spans="1:4" ht="38.25" customHeight="1">
      <c r="A95" s="120"/>
      <c r="B95" s="430" t="s">
        <v>337</v>
      </c>
      <c r="C95" s="127" t="s">
        <v>338</v>
      </c>
      <c r="D95" s="120" t="s">
        <v>339</v>
      </c>
    </row>
    <row r="96" spans="1:4" ht="38.25" customHeight="1">
      <c r="A96" s="120"/>
      <c r="B96" s="430"/>
      <c r="C96" s="127" t="s">
        <v>340</v>
      </c>
      <c r="D96" s="120" t="s">
        <v>341</v>
      </c>
    </row>
    <row r="97" spans="1:4" ht="27.75" customHeight="1">
      <c r="A97" s="120"/>
      <c r="B97" s="430" t="s">
        <v>342</v>
      </c>
      <c r="C97" s="127" t="s">
        <v>343</v>
      </c>
      <c r="D97" s="120" t="s">
        <v>344</v>
      </c>
    </row>
    <row r="98" spans="1:4" ht="27" customHeight="1">
      <c r="A98" s="120"/>
      <c r="B98" s="430"/>
      <c r="C98" s="127" t="s">
        <v>345</v>
      </c>
      <c r="D98" s="120" t="s">
        <v>346</v>
      </c>
    </row>
    <row r="99" spans="1:4" ht="28">
      <c r="A99" s="120"/>
      <c r="B99" s="126" t="s">
        <v>347</v>
      </c>
      <c r="C99" s="127" t="s">
        <v>348</v>
      </c>
      <c r="D99" s="120" t="s">
        <v>349</v>
      </c>
    </row>
    <row r="100" spans="1:4" ht="56">
      <c r="A100" s="120"/>
      <c r="B100" s="126" t="s">
        <v>350</v>
      </c>
      <c r="C100" s="127" t="s">
        <v>351</v>
      </c>
      <c r="D100" s="120" t="s">
        <v>352</v>
      </c>
    </row>
    <row r="101" spans="1:4" ht="42">
      <c r="A101" s="120"/>
      <c r="B101" s="126" t="s">
        <v>353</v>
      </c>
      <c r="C101" s="127" t="s">
        <v>354</v>
      </c>
      <c r="D101" s="120" t="s">
        <v>355</v>
      </c>
    </row>
    <row r="102" spans="1:4" ht="15.75" customHeight="1">
      <c r="A102" s="129"/>
      <c r="B102" s="124" t="s">
        <v>356</v>
      </c>
      <c r="C102" s="124" t="s">
        <v>357</v>
      </c>
      <c r="D102" s="120"/>
    </row>
    <row r="103" spans="1:4">
      <c r="A103" s="120"/>
      <c r="B103" s="430" t="s">
        <v>358</v>
      </c>
      <c r="C103" s="127" t="s">
        <v>359</v>
      </c>
      <c r="D103" s="120" t="s">
        <v>360</v>
      </c>
    </row>
    <row r="104" spans="1:4" ht="27" customHeight="1">
      <c r="A104" s="120"/>
      <c r="B104" s="430"/>
      <c r="C104" s="127" t="s">
        <v>361</v>
      </c>
      <c r="D104" s="120" t="s">
        <v>362</v>
      </c>
    </row>
    <row r="105" spans="1:4" ht="28">
      <c r="A105" s="120"/>
      <c r="B105" s="126" t="s">
        <v>363</v>
      </c>
      <c r="C105" s="127" t="s">
        <v>364</v>
      </c>
      <c r="D105" s="120" t="s">
        <v>365</v>
      </c>
    </row>
    <row r="106" spans="1:4">
      <c r="A106" s="120"/>
      <c r="B106" s="126" t="s">
        <v>47</v>
      </c>
      <c r="C106" s="127" t="s">
        <v>366</v>
      </c>
      <c r="D106" s="120" t="s">
        <v>367</v>
      </c>
    </row>
    <row r="107" spans="1:4" ht="56">
      <c r="A107" s="120"/>
      <c r="B107" s="126" t="s">
        <v>368</v>
      </c>
      <c r="C107" s="127" t="s">
        <v>369</v>
      </c>
      <c r="D107" s="120" t="s">
        <v>370</v>
      </c>
    </row>
    <row r="108" spans="1:4" ht="56">
      <c r="A108" s="120"/>
      <c r="B108" s="126" t="s">
        <v>371</v>
      </c>
      <c r="C108" s="127" t="s">
        <v>372</v>
      </c>
      <c r="D108" s="120" t="s">
        <v>373</v>
      </c>
    </row>
    <row r="109" spans="1:4" ht="15.75" customHeight="1">
      <c r="A109" s="129"/>
      <c r="B109" s="124" t="s">
        <v>374</v>
      </c>
      <c r="C109" s="124" t="s">
        <v>375</v>
      </c>
      <c r="D109" s="120"/>
    </row>
    <row r="110" spans="1:4" ht="42">
      <c r="A110" s="120"/>
      <c r="B110" s="126" t="s">
        <v>376</v>
      </c>
      <c r="C110" s="127" t="s">
        <v>377</v>
      </c>
      <c r="D110" s="120" t="s">
        <v>378</v>
      </c>
    </row>
    <row r="111" spans="1:4" ht="42">
      <c r="A111" s="120"/>
      <c r="B111" s="126" t="s">
        <v>379</v>
      </c>
      <c r="C111" s="127" t="s">
        <v>380</v>
      </c>
      <c r="D111" s="120" t="s">
        <v>381</v>
      </c>
    </row>
    <row r="112" spans="1:4" ht="56">
      <c r="A112" s="120"/>
      <c r="B112" s="126" t="s">
        <v>49</v>
      </c>
      <c r="C112" s="127" t="s">
        <v>382</v>
      </c>
      <c r="D112" s="120" t="s">
        <v>383</v>
      </c>
    </row>
    <row r="113" spans="1:4" ht="38.25" customHeight="1">
      <c r="A113" s="120"/>
      <c r="B113" s="430" t="s">
        <v>384</v>
      </c>
      <c r="C113" s="127" t="s">
        <v>385</v>
      </c>
      <c r="D113" s="120" t="s">
        <v>386</v>
      </c>
    </row>
    <row r="114" spans="1:4" ht="38.25" customHeight="1">
      <c r="A114" s="120"/>
      <c r="B114" s="430"/>
      <c r="C114" s="127" t="s">
        <v>387</v>
      </c>
      <c r="D114" s="120" t="s">
        <v>388</v>
      </c>
    </row>
    <row r="115" spans="1:4" ht="27" customHeight="1">
      <c r="A115" s="120"/>
      <c r="B115" s="430" t="s">
        <v>389</v>
      </c>
      <c r="C115" s="127" t="s">
        <v>390</v>
      </c>
      <c r="D115" s="120" t="s">
        <v>391</v>
      </c>
    </row>
    <row r="116" spans="1:4">
      <c r="A116" s="120"/>
      <c r="B116" s="430"/>
      <c r="C116" s="127" t="s">
        <v>392</v>
      </c>
      <c r="D116" s="120" t="s">
        <v>393</v>
      </c>
    </row>
    <row r="117" spans="1:4" ht="27" customHeight="1">
      <c r="A117" s="120"/>
      <c r="B117" s="126" t="s">
        <v>394</v>
      </c>
      <c r="C117" s="127" t="s">
        <v>395</v>
      </c>
      <c r="D117" s="120" t="s">
        <v>396</v>
      </c>
    </row>
    <row r="118" spans="1:4" ht="56">
      <c r="A118" s="120"/>
      <c r="B118" s="126" t="s">
        <v>397</v>
      </c>
      <c r="C118" s="127" t="s">
        <v>398</v>
      </c>
      <c r="D118" s="120" t="s">
        <v>399</v>
      </c>
    </row>
    <row r="119" spans="1:4" ht="27" customHeight="1">
      <c r="A119" s="120"/>
      <c r="B119" s="430" t="s">
        <v>400</v>
      </c>
      <c r="C119" s="127" t="s">
        <v>401</v>
      </c>
      <c r="D119" s="120" t="s">
        <v>402</v>
      </c>
    </row>
    <row r="120" spans="1:4" ht="42">
      <c r="A120" s="120"/>
      <c r="B120" s="430"/>
      <c r="C120" s="127" t="s">
        <v>403</v>
      </c>
      <c r="D120" s="120" t="s">
        <v>404</v>
      </c>
    </row>
    <row r="121" spans="1:4" ht="28">
      <c r="A121" s="120"/>
      <c r="B121" s="126" t="s">
        <v>405</v>
      </c>
      <c r="C121" s="127" t="s">
        <v>406</v>
      </c>
      <c r="D121" s="120" t="s">
        <v>407</v>
      </c>
    </row>
    <row r="122" spans="1:4" ht="28">
      <c r="A122" s="120"/>
      <c r="B122" s="430" t="s">
        <v>408</v>
      </c>
      <c r="C122" s="127" t="s">
        <v>409</v>
      </c>
      <c r="D122" s="120" t="s">
        <v>410</v>
      </c>
    </row>
    <row r="123" spans="1:4" ht="28">
      <c r="A123" s="120"/>
      <c r="B123" s="430"/>
      <c r="C123" s="127" t="s">
        <v>411</v>
      </c>
      <c r="D123" s="120" t="s">
        <v>412</v>
      </c>
    </row>
    <row r="124" spans="1:4" ht="42">
      <c r="A124" s="120"/>
      <c r="B124" s="126" t="s">
        <v>413</v>
      </c>
      <c r="C124" s="127" t="s">
        <v>414</v>
      </c>
      <c r="D124" s="120" t="s">
        <v>415</v>
      </c>
    </row>
    <row r="125" spans="1:4" ht="39.75" customHeight="1">
      <c r="A125" s="120"/>
      <c r="B125" s="126" t="s">
        <v>416</v>
      </c>
      <c r="C125" s="127" t="s">
        <v>417</v>
      </c>
      <c r="D125" s="120" t="s">
        <v>418</v>
      </c>
    </row>
    <row r="126" spans="1:4" ht="15.75" customHeight="1">
      <c r="A126" s="129"/>
      <c r="B126" s="124" t="s">
        <v>419</v>
      </c>
      <c r="C126" s="124" t="s">
        <v>420</v>
      </c>
      <c r="D126" s="120"/>
    </row>
    <row r="127" spans="1:4" ht="38.25" customHeight="1">
      <c r="A127" s="120"/>
      <c r="B127" s="430" t="s">
        <v>421</v>
      </c>
      <c r="C127" s="127" t="s">
        <v>422</v>
      </c>
      <c r="D127" s="120" t="s">
        <v>423</v>
      </c>
    </row>
    <row r="128" spans="1:4" ht="38.25" customHeight="1">
      <c r="A128" s="120"/>
      <c r="B128" s="430"/>
      <c r="C128" s="127" t="s">
        <v>424</v>
      </c>
      <c r="D128" s="120" t="s">
        <v>425</v>
      </c>
    </row>
    <row r="129" spans="1:4">
      <c r="A129" s="120"/>
      <c r="B129" s="430" t="s">
        <v>426</v>
      </c>
      <c r="C129" s="127" t="s">
        <v>427</v>
      </c>
      <c r="D129" s="120" t="s">
        <v>428</v>
      </c>
    </row>
    <row r="130" spans="1:4">
      <c r="A130" s="120"/>
      <c r="B130" s="430"/>
      <c r="C130" s="127" t="s">
        <v>429</v>
      </c>
      <c r="D130" s="120" t="s">
        <v>430</v>
      </c>
    </row>
    <row r="131" spans="1:4">
      <c r="A131" s="120"/>
      <c r="B131" s="430" t="s">
        <v>431</v>
      </c>
      <c r="C131" s="127" t="s">
        <v>432</v>
      </c>
      <c r="D131" s="120" t="s">
        <v>433</v>
      </c>
    </row>
    <row r="132" spans="1:4">
      <c r="A132" s="120"/>
      <c r="B132" s="430"/>
      <c r="C132" s="127" t="s">
        <v>434</v>
      </c>
      <c r="D132" s="120" t="s">
        <v>435</v>
      </c>
    </row>
    <row r="133" spans="1:4" ht="56">
      <c r="A133" s="120"/>
      <c r="B133" s="126" t="s">
        <v>51</v>
      </c>
      <c r="C133" s="127" t="s">
        <v>436</v>
      </c>
      <c r="D133" s="120" t="s">
        <v>437</v>
      </c>
    </row>
    <row r="134" spans="1:4" ht="38.25" customHeight="1">
      <c r="A134" s="120"/>
      <c r="B134" s="430" t="s">
        <v>438</v>
      </c>
      <c r="C134" s="127" t="s">
        <v>439</v>
      </c>
      <c r="D134" s="120" t="s">
        <v>440</v>
      </c>
    </row>
    <row r="135" spans="1:4" ht="38.25" customHeight="1">
      <c r="A135" s="120"/>
      <c r="B135" s="430"/>
      <c r="C135" s="127" t="s">
        <v>441</v>
      </c>
      <c r="D135" s="120" t="s">
        <v>442</v>
      </c>
    </row>
    <row r="136" spans="1:4" ht="56">
      <c r="A136" s="120"/>
      <c r="B136" s="126" t="s">
        <v>443</v>
      </c>
      <c r="C136" s="127" t="s">
        <v>444</v>
      </c>
      <c r="D136" s="120" t="s">
        <v>445</v>
      </c>
    </row>
    <row r="137" spans="1:4" ht="42">
      <c r="A137" s="120"/>
      <c r="B137" s="126" t="s">
        <v>446</v>
      </c>
      <c r="C137" s="127" t="s">
        <v>447</v>
      </c>
      <c r="D137" s="120" t="s">
        <v>448</v>
      </c>
    </row>
    <row r="138" spans="1:4" ht="42">
      <c r="A138" s="120"/>
      <c r="B138" s="126" t="s">
        <v>449</v>
      </c>
      <c r="C138" s="127" t="s">
        <v>450</v>
      </c>
      <c r="D138" s="120" t="s">
        <v>451</v>
      </c>
    </row>
    <row r="139" spans="1:4">
      <c r="A139" s="129"/>
      <c r="B139" s="124" t="s">
        <v>452</v>
      </c>
      <c r="C139" s="124" t="s">
        <v>453</v>
      </c>
      <c r="D139" s="120"/>
    </row>
    <row r="140" spans="1:4" ht="28">
      <c r="A140" s="120"/>
      <c r="B140" s="126" t="s">
        <v>454</v>
      </c>
      <c r="C140" s="127" t="s">
        <v>455</v>
      </c>
      <c r="D140" s="120" t="s">
        <v>456</v>
      </c>
    </row>
    <row r="141" spans="1:4" ht="42">
      <c r="A141" s="120"/>
      <c r="B141" s="126" t="s">
        <v>457</v>
      </c>
      <c r="C141" s="127" t="s">
        <v>458</v>
      </c>
      <c r="D141" s="120" t="s">
        <v>459</v>
      </c>
    </row>
    <row r="142" spans="1:4" ht="42">
      <c r="A142" s="120"/>
      <c r="B142" s="126" t="s">
        <v>460</v>
      </c>
      <c r="C142" s="127" t="s">
        <v>461</v>
      </c>
      <c r="D142" s="120" t="s">
        <v>462</v>
      </c>
    </row>
    <row r="143" spans="1:4" ht="26.25" customHeight="1">
      <c r="A143" s="120"/>
      <c r="B143" s="434" t="s">
        <v>53</v>
      </c>
      <c r="C143" s="127" t="s">
        <v>463</v>
      </c>
      <c r="D143" s="120" t="s">
        <v>464</v>
      </c>
    </row>
    <row r="144" spans="1:4" ht="36" customHeight="1">
      <c r="A144" s="120"/>
      <c r="B144" s="434"/>
      <c r="C144" s="127" t="s">
        <v>465</v>
      </c>
      <c r="D144" s="120" t="s">
        <v>466</v>
      </c>
    </row>
    <row r="145" spans="1:4" ht="28">
      <c r="A145" s="120"/>
      <c r="B145" s="126" t="s">
        <v>467</v>
      </c>
      <c r="C145" s="127" t="s">
        <v>468</v>
      </c>
      <c r="D145" s="120" t="s">
        <v>469</v>
      </c>
    </row>
    <row r="146" spans="1:4" ht="42">
      <c r="A146" s="120"/>
      <c r="B146" s="126" t="s">
        <v>470</v>
      </c>
      <c r="C146" s="127" t="s">
        <v>471</v>
      </c>
      <c r="D146" s="120" t="s">
        <v>472</v>
      </c>
    </row>
    <row r="147" spans="1:4" ht="27.75" customHeight="1">
      <c r="A147" s="120"/>
      <c r="B147" s="430" t="s">
        <v>473</v>
      </c>
      <c r="C147" s="127" t="s">
        <v>474</v>
      </c>
      <c r="D147" s="120" t="s">
        <v>475</v>
      </c>
    </row>
    <row r="148" spans="1:4" ht="28">
      <c r="A148" s="120"/>
      <c r="B148" s="430"/>
      <c r="C148" s="127" t="s">
        <v>476</v>
      </c>
      <c r="D148" s="120" t="s">
        <v>477</v>
      </c>
    </row>
    <row r="149" spans="1:4" ht="27.75" customHeight="1">
      <c r="A149" s="120"/>
      <c r="B149" s="430"/>
      <c r="C149" s="127" t="s">
        <v>478</v>
      </c>
      <c r="D149" s="120" t="s">
        <v>479</v>
      </c>
    </row>
    <row r="150" spans="1:4" ht="27" customHeight="1">
      <c r="A150" s="120"/>
      <c r="B150" s="430"/>
      <c r="C150" s="127" t="s">
        <v>480</v>
      </c>
      <c r="D150" s="120" t="s">
        <v>481</v>
      </c>
    </row>
    <row r="151" spans="1:4" ht="42">
      <c r="A151" s="120"/>
      <c r="B151" s="126" t="s">
        <v>482</v>
      </c>
      <c r="C151" s="127" t="s">
        <v>483</v>
      </c>
      <c r="D151" s="120" t="s">
        <v>484</v>
      </c>
    </row>
    <row r="152" spans="1:4" ht="70">
      <c r="A152" s="120"/>
      <c r="B152" s="126" t="s">
        <v>485</v>
      </c>
      <c r="C152" s="127" t="s">
        <v>486</v>
      </c>
      <c r="D152" s="120" t="s">
        <v>487</v>
      </c>
    </row>
    <row r="153" spans="1:4" ht="28">
      <c r="A153" s="120"/>
      <c r="B153" s="126" t="s">
        <v>488</v>
      </c>
      <c r="C153" s="127" t="s">
        <v>489</v>
      </c>
      <c r="D153" s="120" t="s">
        <v>490</v>
      </c>
    </row>
    <row r="154" spans="1:4" ht="15.75" customHeight="1">
      <c r="A154" s="129"/>
      <c r="B154" s="124" t="s">
        <v>491</v>
      </c>
      <c r="C154" s="124" t="s">
        <v>492</v>
      </c>
      <c r="D154" s="120"/>
    </row>
    <row r="155" spans="1:4" ht="28">
      <c r="A155" s="120"/>
      <c r="B155" s="126" t="s">
        <v>493</v>
      </c>
      <c r="C155" s="127" t="s">
        <v>494</v>
      </c>
      <c r="D155" s="120" t="s">
        <v>495</v>
      </c>
    </row>
    <row r="156" spans="1:4" ht="56">
      <c r="A156" s="120"/>
      <c r="B156" s="126" t="s">
        <v>496</v>
      </c>
      <c r="C156" s="127" t="s">
        <v>497</v>
      </c>
      <c r="D156" s="120" t="s">
        <v>498</v>
      </c>
    </row>
    <row r="157" spans="1:4">
      <c r="A157" s="120"/>
      <c r="B157" s="430" t="s">
        <v>499</v>
      </c>
      <c r="C157" s="127" t="s">
        <v>500</v>
      </c>
      <c r="D157" s="120" t="s">
        <v>501</v>
      </c>
    </row>
    <row r="158" spans="1:4" ht="40.5" customHeight="1">
      <c r="A158" s="120"/>
      <c r="B158" s="430"/>
      <c r="C158" s="127" t="s">
        <v>502</v>
      </c>
      <c r="D158" s="120" t="s">
        <v>503</v>
      </c>
    </row>
    <row r="159" spans="1:4" ht="56">
      <c r="A159" s="120"/>
      <c r="B159" s="126" t="s">
        <v>55</v>
      </c>
      <c r="C159" s="127" t="s">
        <v>504</v>
      </c>
      <c r="D159" s="120" t="s">
        <v>505</v>
      </c>
    </row>
    <row r="160" spans="1:4" ht="28.5" customHeight="1">
      <c r="A160" s="120"/>
      <c r="B160" s="430" t="s">
        <v>506</v>
      </c>
      <c r="C160" s="127" t="s">
        <v>507</v>
      </c>
      <c r="D160" s="120" t="s">
        <v>130</v>
      </c>
    </row>
    <row r="161" spans="1:4" ht="28">
      <c r="A161" s="120"/>
      <c r="B161" s="430"/>
      <c r="C161" s="127" t="s">
        <v>508</v>
      </c>
      <c r="D161" s="120" t="s">
        <v>132</v>
      </c>
    </row>
    <row r="162" spans="1:4" ht="28">
      <c r="A162" s="120"/>
      <c r="B162" s="430"/>
      <c r="C162" s="127" t="s">
        <v>509</v>
      </c>
      <c r="D162" s="120" t="s">
        <v>510</v>
      </c>
    </row>
    <row r="163" spans="1:4" ht="28">
      <c r="A163" s="120"/>
      <c r="B163" s="430" t="s">
        <v>511</v>
      </c>
      <c r="C163" s="127" t="s">
        <v>512</v>
      </c>
      <c r="D163" s="120" t="s">
        <v>513</v>
      </c>
    </row>
    <row r="164" spans="1:4" ht="27" customHeight="1">
      <c r="A164" s="120"/>
      <c r="B164" s="430"/>
      <c r="C164" s="127" t="s">
        <v>514</v>
      </c>
      <c r="D164" s="120" t="s">
        <v>515</v>
      </c>
    </row>
    <row r="165" spans="1:4" ht="27" customHeight="1">
      <c r="A165" s="120"/>
      <c r="B165" s="430" t="s">
        <v>516</v>
      </c>
      <c r="C165" s="127" t="s">
        <v>517</v>
      </c>
      <c r="D165" s="120" t="s">
        <v>518</v>
      </c>
    </row>
    <row r="166" spans="1:4" ht="28">
      <c r="A166" s="120"/>
      <c r="B166" s="430"/>
      <c r="C166" s="127" t="s">
        <v>519</v>
      </c>
      <c r="D166" s="120" t="s">
        <v>520</v>
      </c>
    </row>
    <row r="167" spans="1:4" ht="42">
      <c r="A167" s="120"/>
      <c r="B167" s="126" t="s">
        <v>521</v>
      </c>
      <c r="C167" s="127" t="s">
        <v>522</v>
      </c>
      <c r="D167" s="120" t="s">
        <v>523</v>
      </c>
    </row>
    <row r="168" spans="1:4" ht="42">
      <c r="A168" s="120"/>
      <c r="B168" s="430" t="s">
        <v>524</v>
      </c>
      <c r="C168" s="127" t="s">
        <v>525</v>
      </c>
      <c r="D168" s="120" t="s">
        <v>134</v>
      </c>
    </row>
    <row r="169" spans="1:4" ht="28">
      <c r="A169" s="120"/>
      <c r="B169" s="430"/>
      <c r="C169" s="127" t="s">
        <v>526</v>
      </c>
      <c r="D169" s="120" t="s">
        <v>136</v>
      </c>
    </row>
    <row r="170" spans="1:4" ht="56">
      <c r="A170" s="120"/>
      <c r="B170" s="126" t="s">
        <v>527</v>
      </c>
      <c r="C170" s="123" t="s">
        <v>528</v>
      </c>
      <c r="D170" s="120"/>
    </row>
    <row r="171" spans="1:4">
      <c r="A171" s="129"/>
      <c r="B171" s="124" t="s">
        <v>529</v>
      </c>
      <c r="C171" s="124" t="s">
        <v>530</v>
      </c>
      <c r="D171" s="120"/>
    </row>
    <row r="172" spans="1:4" ht="56">
      <c r="A172" s="120"/>
      <c r="B172" s="126" t="s">
        <v>531</v>
      </c>
      <c r="C172" s="127" t="s">
        <v>532</v>
      </c>
      <c r="D172" s="120" t="s">
        <v>533</v>
      </c>
    </row>
    <row r="173" spans="1:4" ht="28.5" customHeight="1">
      <c r="A173" s="120"/>
      <c r="B173" s="430" t="s">
        <v>534</v>
      </c>
      <c r="C173" s="127" t="s">
        <v>535</v>
      </c>
      <c r="D173" s="120" t="s">
        <v>386</v>
      </c>
    </row>
    <row r="174" spans="1:4" ht="27" customHeight="1">
      <c r="A174" s="120"/>
      <c r="B174" s="430"/>
      <c r="C174" s="127" t="s">
        <v>536</v>
      </c>
      <c r="D174" s="120" t="s">
        <v>388</v>
      </c>
    </row>
    <row r="175" spans="1:4" ht="42">
      <c r="A175" s="120"/>
      <c r="B175" s="126" t="s">
        <v>57</v>
      </c>
      <c r="C175" s="127" t="s">
        <v>537</v>
      </c>
      <c r="D175" s="120" t="s">
        <v>538</v>
      </c>
    </row>
    <row r="176" spans="1:4" ht="53.25" customHeight="1">
      <c r="A176" s="120"/>
      <c r="B176" s="430" t="s">
        <v>539</v>
      </c>
      <c r="C176" s="127" t="s">
        <v>540</v>
      </c>
      <c r="D176" s="120" t="s">
        <v>541</v>
      </c>
    </row>
    <row r="177" spans="1:4" ht="64.5" customHeight="1">
      <c r="A177" s="120"/>
      <c r="B177" s="430"/>
      <c r="C177" s="127" t="s">
        <v>542</v>
      </c>
      <c r="D177" s="120" t="s">
        <v>543</v>
      </c>
    </row>
    <row r="178" spans="1:4" ht="28">
      <c r="A178" s="120"/>
      <c r="B178" s="126" t="s">
        <v>544</v>
      </c>
      <c r="C178" s="127" t="s">
        <v>545</v>
      </c>
      <c r="D178" s="120" t="s">
        <v>546</v>
      </c>
    </row>
    <row r="179" spans="1:4" ht="42">
      <c r="A179" s="120"/>
      <c r="B179" s="126" t="s">
        <v>547</v>
      </c>
      <c r="C179" s="127" t="s">
        <v>548</v>
      </c>
      <c r="D179" s="120" t="s">
        <v>549</v>
      </c>
    </row>
    <row r="180" spans="1:4" ht="28">
      <c r="A180" s="120"/>
      <c r="B180" s="126" t="s">
        <v>550</v>
      </c>
      <c r="C180" s="127" t="s">
        <v>551</v>
      </c>
      <c r="D180" s="120" t="s">
        <v>552</v>
      </c>
    </row>
    <row r="181" spans="1:4" ht="52.5" customHeight="1">
      <c r="A181" s="120"/>
      <c r="B181" s="126" t="s">
        <v>553</v>
      </c>
      <c r="C181" s="127" t="s">
        <v>554</v>
      </c>
      <c r="D181" s="120" t="s">
        <v>277</v>
      </c>
    </row>
    <row r="182" spans="1:4" ht="40.5" customHeight="1">
      <c r="A182" s="120"/>
      <c r="B182" s="126" t="s">
        <v>555</v>
      </c>
      <c r="C182" s="127" t="s">
        <v>556</v>
      </c>
      <c r="D182" s="120" t="s">
        <v>373</v>
      </c>
    </row>
    <row r="183" spans="1:4" ht="28">
      <c r="A183" s="120"/>
      <c r="B183" s="126" t="s">
        <v>557</v>
      </c>
      <c r="C183" s="127" t="s">
        <v>558</v>
      </c>
      <c r="D183" s="120" t="s">
        <v>559</v>
      </c>
    </row>
    <row r="184" spans="1:4" ht="98">
      <c r="A184" s="120"/>
      <c r="B184" s="126" t="s">
        <v>560</v>
      </c>
      <c r="C184" s="127" t="s">
        <v>561</v>
      </c>
      <c r="D184" s="120" t="s">
        <v>562</v>
      </c>
    </row>
    <row r="185" spans="1:4">
      <c r="A185" s="129"/>
      <c r="B185" s="124" t="s">
        <v>563</v>
      </c>
      <c r="C185" s="124" t="s">
        <v>564</v>
      </c>
      <c r="D185" s="120"/>
    </row>
    <row r="186" spans="1:4" ht="27" customHeight="1">
      <c r="A186" s="120"/>
      <c r="B186" s="430" t="s">
        <v>565</v>
      </c>
      <c r="C186" s="127" t="s">
        <v>566</v>
      </c>
      <c r="D186" s="120" t="s">
        <v>130</v>
      </c>
    </row>
    <row r="187" spans="1:4" ht="42">
      <c r="A187" s="120"/>
      <c r="B187" s="430"/>
      <c r="C187" s="127" t="s">
        <v>567</v>
      </c>
      <c r="D187" s="120" t="s">
        <v>134</v>
      </c>
    </row>
    <row r="188" spans="1:4" ht="39" customHeight="1">
      <c r="A188" s="120"/>
      <c r="B188" s="430"/>
      <c r="C188" s="127" t="s">
        <v>568</v>
      </c>
      <c r="D188" s="120" t="s">
        <v>136</v>
      </c>
    </row>
    <row r="189" spans="1:4" ht="56">
      <c r="A189" s="120"/>
      <c r="B189" s="434" t="s">
        <v>59</v>
      </c>
      <c r="C189" s="127" t="s">
        <v>569</v>
      </c>
      <c r="D189" s="120" t="s">
        <v>570</v>
      </c>
    </row>
    <row r="190" spans="1:4">
      <c r="A190" s="120"/>
      <c r="B190" s="434"/>
      <c r="C190" s="127" t="s">
        <v>571</v>
      </c>
      <c r="D190" s="120" t="s">
        <v>572</v>
      </c>
    </row>
    <row r="191" spans="1:4" ht="42">
      <c r="A191" s="120"/>
      <c r="B191" s="126" t="s">
        <v>573</v>
      </c>
      <c r="C191" s="127" t="s">
        <v>574</v>
      </c>
      <c r="D191" s="120" t="s">
        <v>277</v>
      </c>
    </row>
    <row r="192" spans="1:4" ht="84">
      <c r="A192" s="120"/>
      <c r="B192" s="126" t="s">
        <v>575</v>
      </c>
      <c r="C192" s="127" t="s">
        <v>576</v>
      </c>
      <c r="D192" s="120" t="s">
        <v>577</v>
      </c>
    </row>
    <row r="193" spans="1:4" ht="78.75" customHeight="1">
      <c r="A193" s="120"/>
      <c r="B193" s="126" t="s">
        <v>578</v>
      </c>
      <c r="C193" s="127" t="s">
        <v>579</v>
      </c>
      <c r="D193" s="120" t="s">
        <v>580</v>
      </c>
    </row>
    <row r="194" spans="1:4" ht="15.75" customHeight="1">
      <c r="A194" s="129"/>
      <c r="B194" s="124" t="s">
        <v>581</v>
      </c>
      <c r="C194" s="124" t="s">
        <v>582</v>
      </c>
      <c r="D194" s="120"/>
    </row>
    <row r="195" spans="1:4" ht="42">
      <c r="A195" s="120"/>
      <c r="B195" s="126" t="s">
        <v>583</v>
      </c>
      <c r="C195" s="127" t="s">
        <v>584</v>
      </c>
      <c r="D195" s="120" t="s">
        <v>585</v>
      </c>
    </row>
    <row r="196" spans="1:4" ht="42">
      <c r="A196" s="120"/>
      <c r="B196" s="126" t="s">
        <v>61</v>
      </c>
      <c r="C196" s="127" t="s">
        <v>586</v>
      </c>
      <c r="D196" s="120" t="s">
        <v>587</v>
      </c>
    </row>
    <row r="197" spans="1:4" ht="27.75" customHeight="1">
      <c r="A197" s="120"/>
      <c r="B197" s="126" t="s">
        <v>588</v>
      </c>
      <c r="C197" s="127" t="s">
        <v>589</v>
      </c>
      <c r="D197" s="120" t="s">
        <v>590</v>
      </c>
    </row>
    <row r="198" spans="1:4" ht="70">
      <c r="A198" s="120"/>
      <c r="B198" s="126" t="s">
        <v>591</v>
      </c>
      <c r="C198" s="127" t="s">
        <v>592</v>
      </c>
      <c r="D198" s="120" t="s">
        <v>593</v>
      </c>
    </row>
    <row r="199" spans="1:4" ht="42">
      <c r="A199" s="120"/>
      <c r="B199" s="126" t="s">
        <v>594</v>
      </c>
      <c r="C199" s="127" t="s">
        <v>595</v>
      </c>
      <c r="D199" s="120" t="s">
        <v>596</v>
      </c>
    </row>
    <row r="200" spans="1:4" ht="86">
      <c r="A200" s="120"/>
      <c r="B200" s="126" t="s">
        <v>597</v>
      </c>
      <c r="C200" s="127" t="s">
        <v>598</v>
      </c>
      <c r="D200" s="120" t="s">
        <v>599</v>
      </c>
    </row>
    <row r="201" spans="1:4" ht="42">
      <c r="A201" s="120"/>
      <c r="B201" s="126" t="s">
        <v>600</v>
      </c>
      <c r="C201" s="127" t="s">
        <v>601</v>
      </c>
      <c r="D201" s="120" t="s">
        <v>602</v>
      </c>
    </row>
    <row r="202" spans="1:4" ht="84">
      <c r="A202" s="120"/>
      <c r="B202" s="126" t="s">
        <v>603</v>
      </c>
      <c r="C202" s="127" t="s">
        <v>604</v>
      </c>
      <c r="D202" s="120" t="s">
        <v>605</v>
      </c>
    </row>
    <row r="203" spans="1:4" ht="39" customHeight="1">
      <c r="A203" s="120"/>
      <c r="B203" s="126" t="s">
        <v>606</v>
      </c>
      <c r="C203" s="127" t="s">
        <v>607</v>
      </c>
      <c r="D203" s="120" t="s">
        <v>608</v>
      </c>
    </row>
    <row r="204" spans="1:4" ht="70">
      <c r="A204" s="120"/>
      <c r="B204" s="126" t="s">
        <v>609</v>
      </c>
      <c r="C204" s="127" t="s">
        <v>610</v>
      </c>
      <c r="D204" s="120" t="s">
        <v>611</v>
      </c>
    </row>
    <row r="205" spans="1:4" ht="25.5" customHeight="1">
      <c r="A205" s="129"/>
      <c r="B205" s="124" t="s">
        <v>612</v>
      </c>
      <c r="C205" s="124" t="s">
        <v>613</v>
      </c>
      <c r="D205" s="120"/>
    </row>
    <row r="206" spans="1:4" ht="38.25" customHeight="1">
      <c r="A206" s="120"/>
      <c r="B206" s="430" t="s">
        <v>614</v>
      </c>
      <c r="C206" s="127" t="s">
        <v>615</v>
      </c>
      <c r="D206" s="120" t="s">
        <v>616</v>
      </c>
    </row>
    <row r="207" spans="1:4" ht="38.25" customHeight="1">
      <c r="A207" s="120"/>
      <c r="B207" s="430"/>
      <c r="C207" s="127" t="s">
        <v>617</v>
      </c>
      <c r="D207" s="120" t="s">
        <v>618</v>
      </c>
    </row>
    <row r="208" spans="1:4" ht="42">
      <c r="A208" s="120"/>
      <c r="B208" s="126" t="s">
        <v>619</v>
      </c>
      <c r="C208" s="127" t="s">
        <v>620</v>
      </c>
      <c r="D208" s="120" t="s">
        <v>621</v>
      </c>
    </row>
    <row r="209" spans="1:4" ht="42">
      <c r="A209" s="120"/>
      <c r="B209" s="126" t="s">
        <v>63</v>
      </c>
      <c r="C209" s="127" t="s">
        <v>622</v>
      </c>
      <c r="D209" s="120" t="s">
        <v>623</v>
      </c>
    </row>
    <row r="210" spans="1:4" ht="26.25" customHeight="1">
      <c r="A210" s="120"/>
      <c r="B210" s="430" t="s">
        <v>624</v>
      </c>
      <c r="C210" s="127" t="s">
        <v>625</v>
      </c>
      <c r="D210" s="120" t="s">
        <v>626</v>
      </c>
    </row>
    <row r="211" spans="1:4" ht="28">
      <c r="A211" s="120"/>
      <c r="B211" s="430"/>
      <c r="C211" s="127" t="s">
        <v>627</v>
      </c>
      <c r="D211" s="120" t="s">
        <v>628</v>
      </c>
    </row>
    <row r="212" spans="1:4" ht="42">
      <c r="A212" s="120"/>
      <c r="B212" s="126" t="s">
        <v>629</v>
      </c>
      <c r="C212" s="127" t="s">
        <v>630</v>
      </c>
      <c r="D212" s="120" t="s">
        <v>631</v>
      </c>
    </row>
    <row r="213" spans="1:4" ht="42">
      <c r="A213" s="120"/>
      <c r="B213" s="126" t="s">
        <v>632</v>
      </c>
      <c r="C213" s="127" t="s">
        <v>633</v>
      </c>
      <c r="D213" s="120" t="s">
        <v>634</v>
      </c>
    </row>
    <row r="214" spans="1:4" ht="28">
      <c r="A214" s="120"/>
      <c r="B214" s="126" t="s">
        <v>635</v>
      </c>
      <c r="C214" s="127" t="s">
        <v>636</v>
      </c>
      <c r="D214" s="120" t="s">
        <v>637</v>
      </c>
    </row>
    <row r="215" spans="1:4" ht="42">
      <c r="A215" s="120"/>
      <c r="B215" s="126" t="s">
        <v>638</v>
      </c>
      <c r="C215" s="127" t="s">
        <v>639</v>
      </c>
      <c r="D215" s="120" t="s">
        <v>640</v>
      </c>
    </row>
    <row r="216" spans="1:4" ht="84">
      <c r="A216" s="120"/>
      <c r="B216" s="126" t="s">
        <v>641</v>
      </c>
      <c r="C216" s="127" t="s">
        <v>642</v>
      </c>
      <c r="D216" s="120" t="s">
        <v>643</v>
      </c>
    </row>
    <row r="217" spans="1:4" ht="42">
      <c r="A217" s="120"/>
      <c r="B217" s="126" t="s">
        <v>644</v>
      </c>
      <c r="C217" s="127" t="s">
        <v>645</v>
      </c>
      <c r="D217" s="120" t="s">
        <v>646</v>
      </c>
    </row>
    <row r="218" spans="1:4" ht="56">
      <c r="A218" s="120"/>
      <c r="B218" s="126" t="s">
        <v>647</v>
      </c>
      <c r="C218" s="127" t="s">
        <v>648</v>
      </c>
      <c r="D218" s="120" t="s">
        <v>646</v>
      </c>
    </row>
    <row r="219" spans="1:4" ht="42">
      <c r="A219" s="120"/>
      <c r="B219" s="126" t="s">
        <v>649</v>
      </c>
      <c r="C219" s="127" t="s">
        <v>650</v>
      </c>
      <c r="D219" s="120" t="s">
        <v>637</v>
      </c>
    </row>
    <row r="220" spans="1:4" ht="25.5" customHeight="1">
      <c r="A220" s="129"/>
      <c r="B220" s="124" t="s">
        <v>651</v>
      </c>
      <c r="C220" s="124" t="s">
        <v>652</v>
      </c>
      <c r="D220" s="120"/>
    </row>
    <row r="221" spans="1:4" ht="27" customHeight="1">
      <c r="A221" s="120"/>
      <c r="B221" s="430" t="s">
        <v>653</v>
      </c>
      <c r="C221" s="127" t="s">
        <v>654</v>
      </c>
      <c r="D221" s="120" t="s">
        <v>655</v>
      </c>
    </row>
    <row r="222" spans="1:4">
      <c r="A222" s="120"/>
      <c r="B222" s="430"/>
      <c r="C222" s="127" t="s">
        <v>656</v>
      </c>
      <c r="D222" s="120" t="s">
        <v>657</v>
      </c>
    </row>
    <row r="223" spans="1:4" ht="28">
      <c r="A223" s="120"/>
      <c r="B223" s="430"/>
      <c r="C223" s="127" t="s">
        <v>658</v>
      </c>
      <c r="D223" s="120" t="s">
        <v>659</v>
      </c>
    </row>
    <row r="224" spans="1:4" ht="27.75" customHeight="1">
      <c r="A224" s="120"/>
      <c r="B224" s="430"/>
      <c r="C224" s="127" t="s">
        <v>660</v>
      </c>
      <c r="D224" s="120" t="s">
        <v>661</v>
      </c>
    </row>
    <row r="225" spans="1:4" ht="39.75" customHeight="1">
      <c r="A225" s="120"/>
      <c r="B225" s="430" t="s">
        <v>65</v>
      </c>
      <c r="C225" s="127" t="s">
        <v>662</v>
      </c>
      <c r="D225" s="120" t="s">
        <v>663</v>
      </c>
    </row>
    <row r="226" spans="1:4" ht="27" customHeight="1">
      <c r="A226" s="120"/>
      <c r="B226" s="430"/>
      <c r="C226" s="127" t="s">
        <v>664</v>
      </c>
      <c r="D226" s="120" t="s">
        <v>665</v>
      </c>
    </row>
    <row r="227" spans="1:4" ht="27" customHeight="1">
      <c r="A227" s="120"/>
      <c r="B227" s="430"/>
      <c r="C227" s="127" t="s">
        <v>666</v>
      </c>
      <c r="D227" s="120" t="s">
        <v>667</v>
      </c>
    </row>
    <row r="228" spans="1:4" ht="56">
      <c r="A228" s="120"/>
      <c r="B228" s="430" t="s">
        <v>668</v>
      </c>
      <c r="C228" s="127" t="s">
        <v>669</v>
      </c>
      <c r="D228" s="120" t="s">
        <v>670</v>
      </c>
    </row>
    <row r="229" spans="1:4" ht="39.75" customHeight="1">
      <c r="A229" s="120"/>
      <c r="B229" s="430"/>
      <c r="C229" s="127" t="s">
        <v>671</v>
      </c>
      <c r="D229" s="120" t="s">
        <v>672</v>
      </c>
    </row>
    <row r="230" spans="1:4" ht="42">
      <c r="A230" s="120"/>
      <c r="B230" s="430"/>
      <c r="C230" s="127" t="s">
        <v>673</v>
      </c>
      <c r="D230" s="120" t="s">
        <v>674</v>
      </c>
    </row>
    <row r="231" spans="1:4" ht="27" customHeight="1">
      <c r="A231" s="120"/>
      <c r="B231" s="430" t="s">
        <v>675</v>
      </c>
      <c r="C231" s="127" t="s">
        <v>676</v>
      </c>
      <c r="D231" s="120" t="s">
        <v>677</v>
      </c>
    </row>
    <row r="232" spans="1:4" ht="42">
      <c r="A232" s="120"/>
      <c r="B232" s="430"/>
      <c r="C232" s="127" t="s">
        <v>678</v>
      </c>
      <c r="D232" s="120" t="s">
        <v>679</v>
      </c>
    </row>
    <row r="233" spans="1:4" ht="39" customHeight="1">
      <c r="A233" s="120"/>
      <c r="B233" s="430" t="s">
        <v>680</v>
      </c>
      <c r="C233" s="127" t="s">
        <v>681</v>
      </c>
      <c r="D233" s="120" t="s">
        <v>682</v>
      </c>
    </row>
    <row r="234" spans="1:4" ht="40.5" customHeight="1">
      <c r="A234" s="120"/>
      <c r="B234" s="430"/>
      <c r="C234" s="127" t="s">
        <v>683</v>
      </c>
      <c r="D234" s="120" t="s">
        <v>684</v>
      </c>
    </row>
    <row r="235" spans="1:4" ht="27" customHeight="1">
      <c r="A235" s="120"/>
      <c r="B235" s="430" t="s">
        <v>685</v>
      </c>
      <c r="C235" s="127" t="s">
        <v>686</v>
      </c>
      <c r="D235" s="120" t="s">
        <v>687</v>
      </c>
    </row>
    <row r="236" spans="1:4" ht="27" customHeight="1">
      <c r="A236" s="120"/>
      <c r="B236" s="430"/>
      <c r="C236" s="127" t="s">
        <v>688</v>
      </c>
      <c r="D236" s="120" t="s">
        <v>689</v>
      </c>
    </row>
    <row r="237" spans="1:4" ht="56">
      <c r="A237" s="120"/>
      <c r="B237" s="430" t="s">
        <v>690</v>
      </c>
      <c r="C237" s="127" t="s">
        <v>691</v>
      </c>
      <c r="D237" s="120" t="s">
        <v>692</v>
      </c>
    </row>
    <row r="238" spans="1:4" ht="28">
      <c r="A238" s="120"/>
      <c r="B238" s="430"/>
      <c r="C238" s="127" t="s">
        <v>693</v>
      </c>
      <c r="D238" s="120" t="s">
        <v>694</v>
      </c>
    </row>
    <row r="239" spans="1:4" ht="27" customHeight="1">
      <c r="A239" s="120"/>
      <c r="B239" s="126" t="s">
        <v>695</v>
      </c>
      <c r="C239" s="127" t="s">
        <v>696</v>
      </c>
      <c r="D239" s="120" t="s">
        <v>472</v>
      </c>
    </row>
    <row r="240" spans="1:4" ht="27" customHeight="1">
      <c r="A240" s="120"/>
      <c r="B240" s="126" t="s">
        <v>697</v>
      </c>
      <c r="C240" s="127" t="s">
        <v>698</v>
      </c>
      <c r="D240" s="120" t="s">
        <v>699</v>
      </c>
    </row>
    <row r="241" spans="1:4" ht="52.5" customHeight="1">
      <c r="A241" s="120"/>
      <c r="B241" s="430" t="s">
        <v>700</v>
      </c>
      <c r="C241" s="127" t="s">
        <v>701</v>
      </c>
      <c r="D241" s="120" t="s">
        <v>702</v>
      </c>
    </row>
    <row r="242" spans="1:4" ht="27" customHeight="1">
      <c r="A242" s="120"/>
      <c r="B242" s="430"/>
      <c r="C242" s="127" t="s">
        <v>703</v>
      </c>
      <c r="D242" s="120" t="s">
        <v>704</v>
      </c>
    </row>
    <row r="243" spans="1:4" ht="42">
      <c r="A243" s="120"/>
      <c r="B243" s="126" t="s">
        <v>705</v>
      </c>
      <c r="C243" s="127" t="s">
        <v>706</v>
      </c>
      <c r="D243" s="120" t="s">
        <v>707</v>
      </c>
    </row>
    <row r="244" spans="1:4" ht="42">
      <c r="A244" s="120"/>
      <c r="B244" s="126" t="s">
        <v>708</v>
      </c>
      <c r="C244" s="127" t="s">
        <v>709</v>
      </c>
      <c r="D244" s="120" t="s">
        <v>462</v>
      </c>
    </row>
    <row r="245" spans="1:4" ht="25.5" customHeight="1">
      <c r="A245" s="129"/>
      <c r="B245" s="124" t="s">
        <v>710</v>
      </c>
      <c r="C245" s="124" t="s">
        <v>711</v>
      </c>
      <c r="D245" s="120"/>
    </row>
    <row r="246" spans="1:4" ht="54.75" customHeight="1">
      <c r="A246" s="124" t="s">
        <v>712</v>
      </c>
      <c r="B246" s="430" t="s">
        <v>713</v>
      </c>
      <c r="C246" s="127" t="s">
        <v>714</v>
      </c>
      <c r="D246" s="120" t="s">
        <v>715</v>
      </c>
    </row>
    <row r="247" spans="1:4" ht="46.5" customHeight="1">
      <c r="A247" s="120"/>
      <c r="B247" s="430"/>
      <c r="C247" s="127" t="s">
        <v>716</v>
      </c>
      <c r="D247" s="120" t="s">
        <v>717</v>
      </c>
    </row>
    <row r="248" spans="1:4" ht="98">
      <c r="A248" s="120"/>
      <c r="B248" s="126" t="s">
        <v>718</v>
      </c>
      <c r="C248" s="127" t="s">
        <v>719</v>
      </c>
      <c r="D248" s="120" t="s">
        <v>720</v>
      </c>
    </row>
    <row r="249" spans="1:4" ht="28">
      <c r="A249" s="120"/>
      <c r="B249" s="430" t="s">
        <v>721</v>
      </c>
      <c r="C249" s="127" t="s">
        <v>722</v>
      </c>
      <c r="D249" s="120" t="s">
        <v>723</v>
      </c>
    </row>
    <row r="250" spans="1:4" ht="28">
      <c r="A250" s="120"/>
      <c r="B250" s="430"/>
      <c r="C250" s="127" t="s">
        <v>724</v>
      </c>
      <c r="D250" s="120" t="s">
        <v>725</v>
      </c>
    </row>
    <row r="251" spans="1:4" ht="56">
      <c r="A251" s="120"/>
      <c r="B251" s="126" t="s">
        <v>726</v>
      </c>
      <c r="C251" s="127" t="s">
        <v>727</v>
      </c>
      <c r="D251" s="120" t="s">
        <v>728</v>
      </c>
    </row>
    <row r="252" spans="1:4" ht="28">
      <c r="A252" s="120"/>
      <c r="B252" s="126" t="s">
        <v>67</v>
      </c>
      <c r="C252" s="127" t="s">
        <v>729</v>
      </c>
      <c r="D252" s="120" t="s">
        <v>730</v>
      </c>
    </row>
    <row r="253" spans="1:4" ht="38.25" customHeight="1">
      <c r="A253" s="124" t="s">
        <v>731</v>
      </c>
      <c r="B253" s="126" t="s">
        <v>732</v>
      </c>
      <c r="C253" s="127" t="s">
        <v>733</v>
      </c>
      <c r="D253" s="120" t="s">
        <v>734</v>
      </c>
    </row>
    <row r="254" spans="1:4" ht="42">
      <c r="A254" s="120"/>
      <c r="B254" s="126" t="s">
        <v>735</v>
      </c>
      <c r="C254" s="127" t="s">
        <v>736</v>
      </c>
      <c r="D254" s="120" t="s">
        <v>737</v>
      </c>
    </row>
    <row r="255" spans="1:4" ht="56">
      <c r="A255" s="120"/>
      <c r="B255" s="126" t="s">
        <v>738</v>
      </c>
      <c r="C255" s="127" t="s">
        <v>739</v>
      </c>
      <c r="D255" s="120" t="s">
        <v>740</v>
      </c>
    </row>
    <row r="256" spans="1:4" ht="56">
      <c r="A256" s="124" t="s">
        <v>741</v>
      </c>
      <c r="B256" s="126" t="s">
        <v>742</v>
      </c>
      <c r="C256" s="127" t="s">
        <v>743</v>
      </c>
      <c r="D256" s="120" t="s">
        <v>744</v>
      </c>
    </row>
    <row r="257" spans="1:5" ht="42">
      <c r="A257" s="124" t="s">
        <v>745</v>
      </c>
      <c r="B257" s="126" t="s">
        <v>746</v>
      </c>
      <c r="C257" s="127" t="s">
        <v>747</v>
      </c>
      <c r="D257" s="120" t="s">
        <v>748</v>
      </c>
    </row>
    <row r="258" spans="1:5" ht="42">
      <c r="A258" s="120"/>
      <c r="B258" s="126" t="s">
        <v>749</v>
      </c>
      <c r="C258" s="127" t="s">
        <v>750</v>
      </c>
      <c r="D258" s="120" t="s">
        <v>751</v>
      </c>
    </row>
    <row r="259" spans="1:5" ht="70">
      <c r="A259" s="120"/>
      <c r="B259" s="126" t="s">
        <v>752</v>
      </c>
      <c r="C259" s="127" t="s">
        <v>753</v>
      </c>
      <c r="D259" s="120" t="s">
        <v>754</v>
      </c>
    </row>
    <row r="260" spans="1:5" ht="28">
      <c r="A260" s="124" t="s">
        <v>755</v>
      </c>
      <c r="B260" s="126" t="s">
        <v>756</v>
      </c>
      <c r="C260" s="127" t="s">
        <v>757</v>
      </c>
      <c r="D260" s="120" t="s">
        <v>758</v>
      </c>
    </row>
    <row r="261" spans="1:5" ht="27.75" customHeight="1">
      <c r="A261" s="132" t="s">
        <v>759</v>
      </c>
      <c r="B261" s="126" t="s">
        <v>760</v>
      </c>
      <c r="C261" s="127" t="s">
        <v>761</v>
      </c>
      <c r="D261" s="120" t="s">
        <v>762</v>
      </c>
    </row>
    <row r="262" spans="1:5" ht="28">
      <c r="A262" s="120"/>
      <c r="B262" s="126" t="s">
        <v>763</v>
      </c>
      <c r="C262" s="127" t="s">
        <v>764</v>
      </c>
      <c r="D262" s="120" t="s">
        <v>765</v>
      </c>
    </row>
    <row r="263" spans="1:5" ht="70">
      <c r="A263" s="132" t="s">
        <v>766</v>
      </c>
      <c r="B263" s="126" t="s">
        <v>767</v>
      </c>
      <c r="C263" s="127" t="s">
        <v>768</v>
      </c>
      <c r="D263" s="120" t="s">
        <v>769</v>
      </c>
    </row>
    <row r="264" spans="1:5" ht="28">
      <c r="A264" s="120"/>
      <c r="B264" s="126" t="s">
        <v>770</v>
      </c>
      <c r="C264" s="127" t="s">
        <v>771</v>
      </c>
      <c r="D264" s="120" t="s">
        <v>772</v>
      </c>
    </row>
    <row r="265" spans="1:5" ht="28">
      <c r="A265" s="132" t="s">
        <v>773</v>
      </c>
      <c r="B265" s="430" t="s">
        <v>774</v>
      </c>
      <c r="C265" s="127" t="s">
        <v>775</v>
      </c>
      <c r="D265" s="120" t="s">
        <v>776</v>
      </c>
    </row>
    <row r="266" spans="1:5" ht="27" customHeight="1">
      <c r="A266" s="120"/>
      <c r="B266" s="430"/>
      <c r="C266" s="127" t="s">
        <v>777</v>
      </c>
      <c r="D266" s="120" t="s">
        <v>778</v>
      </c>
    </row>
    <row r="267" spans="1:5" ht="27" customHeight="1">
      <c r="A267" s="120"/>
      <c r="B267" s="430"/>
      <c r="C267" s="127" t="s">
        <v>779</v>
      </c>
      <c r="D267" s="120" t="s">
        <v>780</v>
      </c>
    </row>
    <row r="268" spans="1:5" ht="34.5" customHeight="1">
      <c r="A268" s="120"/>
      <c r="B268" s="126" t="s">
        <v>781</v>
      </c>
      <c r="C268" s="127" t="s">
        <v>782</v>
      </c>
      <c r="D268" s="120" t="s">
        <v>783</v>
      </c>
    </row>
    <row r="269" spans="1:5" ht="43" thickBot="1">
      <c r="A269" s="120"/>
      <c r="B269" s="133"/>
      <c r="C269" s="134" t="s">
        <v>784</v>
      </c>
      <c r="D269" s="120" t="s">
        <v>785</v>
      </c>
    </row>
    <row r="270" spans="1:5" ht="18.75" customHeight="1" thickTop="1"/>
    <row r="271" spans="1:5" ht="60.75" customHeight="1">
      <c r="A271" s="138"/>
      <c r="B271" s="431" t="s">
        <v>786</v>
      </c>
      <c r="C271" s="431"/>
    </row>
    <row r="272" spans="1:5">
      <c r="A272" s="139"/>
      <c r="B272" s="432" t="s">
        <v>787</v>
      </c>
      <c r="C272" s="432"/>
      <c r="D272" s="139"/>
      <c r="E272" s="140"/>
    </row>
    <row r="273" spans="1:3">
      <c r="A273" s="138"/>
      <c r="B273" s="426" t="s">
        <v>788</v>
      </c>
      <c r="C273" s="426"/>
    </row>
    <row r="274" spans="1:3">
      <c r="A274" s="139"/>
      <c r="B274" s="427" t="s">
        <v>789</v>
      </c>
      <c r="C274" s="428"/>
    </row>
    <row r="275" spans="1:3" ht="29.25" customHeight="1">
      <c r="B275" s="433" t="s">
        <v>790</v>
      </c>
      <c r="C275" s="428"/>
    </row>
    <row r="276" spans="1:3">
      <c r="A276" s="138"/>
      <c r="B276" s="425" t="s">
        <v>791</v>
      </c>
      <c r="C276" s="426"/>
    </row>
    <row r="277" spans="1:3">
      <c r="A277" s="138"/>
      <c r="B277" s="425" t="s">
        <v>792</v>
      </c>
      <c r="C277" s="426"/>
    </row>
    <row r="278" spans="1:3">
      <c r="A278" s="139"/>
      <c r="B278" s="427"/>
      <c r="C278" s="428"/>
    </row>
    <row r="279" spans="1:3" ht="30">
      <c r="A279" s="139"/>
      <c r="B279" s="141" t="s">
        <v>793</v>
      </c>
      <c r="C279" s="142"/>
    </row>
    <row r="280" spans="1:3">
      <c r="B280" s="429" t="s">
        <v>794</v>
      </c>
      <c r="C280" s="424"/>
    </row>
    <row r="281" spans="1:3">
      <c r="B281" s="424"/>
      <c r="C281" s="424"/>
    </row>
    <row r="282" spans="1:3">
      <c r="B282" s="424"/>
      <c r="C282" s="424"/>
    </row>
    <row r="283" spans="1:3">
      <c r="B283" s="424"/>
      <c r="C283" s="424"/>
    </row>
    <row r="284" spans="1:3">
      <c r="B284" s="424"/>
      <c r="C284" s="424"/>
    </row>
    <row r="285" spans="1:3">
      <c r="B285" s="424"/>
      <c r="C285" s="424"/>
    </row>
  </sheetData>
  <autoFilter ref="D3:D269" xr:uid="{00000000-0001-0000-0000-000000000000}"/>
  <mergeCells count="74">
    <mergeCell ref="B24:B25"/>
    <mergeCell ref="B1:C1"/>
    <mergeCell ref="B2:C2"/>
    <mergeCell ref="B15:B16"/>
    <mergeCell ref="B19:B20"/>
    <mergeCell ref="B21:B23"/>
    <mergeCell ref="B63:B64"/>
    <mergeCell ref="B27:B28"/>
    <mergeCell ref="B29:B30"/>
    <mergeCell ref="B34:B35"/>
    <mergeCell ref="B38:B42"/>
    <mergeCell ref="B43:B44"/>
    <mergeCell ref="B45:B46"/>
    <mergeCell ref="B48:B49"/>
    <mergeCell ref="B50:B51"/>
    <mergeCell ref="B52:B54"/>
    <mergeCell ref="B56:B58"/>
    <mergeCell ref="B60:B61"/>
    <mergeCell ref="B115:B116"/>
    <mergeCell ref="B65:B66"/>
    <mergeCell ref="B77:B78"/>
    <mergeCell ref="B79:B80"/>
    <mergeCell ref="B82:B83"/>
    <mergeCell ref="B84:B85"/>
    <mergeCell ref="B86:B87"/>
    <mergeCell ref="B93:B94"/>
    <mergeCell ref="B95:B96"/>
    <mergeCell ref="B97:B98"/>
    <mergeCell ref="B103:B104"/>
    <mergeCell ref="B113:B114"/>
    <mergeCell ref="B165:B166"/>
    <mergeCell ref="B119:B120"/>
    <mergeCell ref="B122:B123"/>
    <mergeCell ref="B127:B128"/>
    <mergeCell ref="B129:B130"/>
    <mergeCell ref="B131:B132"/>
    <mergeCell ref="B134:B135"/>
    <mergeCell ref="B143:B144"/>
    <mergeCell ref="B147:B150"/>
    <mergeCell ref="B157:B158"/>
    <mergeCell ref="B160:B162"/>
    <mergeCell ref="B163:B164"/>
    <mergeCell ref="B233:B234"/>
    <mergeCell ref="B168:B169"/>
    <mergeCell ref="B173:B174"/>
    <mergeCell ref="B176:B177"/>
    <mergeCell ref="B186:B188"/>
    <mergeCell ref="B189:B190"/>
    <mergeCell ref="B206:B207"/>
    <mergeCell ref="B210:B211"/>
    <mergeCell ref="B221:B224"/>
    <mergeCell ref="B225:B227"/>
    <mergeCell ref="B228:B230"/>
    <mergeCell ref="B231:B232"/>
    <mergeCell ref="B276:C276"/>
    <mergeCell ref="B235:B236"/>
    <mergeCell ref="B237:B238"/>
    <mergeCell ref="B241:B242"/>
    <mergeCell ref="B246:B247"/>
    <mergeCell ref="B249:B250"/>
    <mergeCell ref="B265:B267"/>
    <mergeCell ref="B271:C271"/>
    <mergeCell ref="B272:C272"/>
    <mergeCell ref="B273:C273"/>
    <mergeCell ref="B274:C274"/>
    <mergeCell ref="B275:C275"/>
    <mergeCell ref="B284:C284"/>
    <mergeCell ref="B285:C285"/>
    <mergeCell ref="B277:C277"/>
    <mergeCell ref="B278:C278"/>
    <mergeCell ref="B280:C280"/>
    <mergeCell ref="B281:C281"/>
    <mergeCell ref="B282:C282"/>
    <mergeCell ref="B283:C283"/>
  </mergeCells>
  <hyperlinks>
    <hyperlink ref="B280" r:id="rId1" xr:uid="{B667DD48-CE9F-42B5-8A65-3166C3244BA5}"/>
  </hyperlinks>
  <pageMargins left="0.75" right="0.75" top="1" bottom="1" header="0.5" footer="0.5"/>
  <pageSetup orientation="portrait" horizontalDpi="4294967292" verticalDpi="4294967292"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542E8-DC36-4CD9-A390-33B85F2AFD46}">
  <sheetPr codeName="Sheet13"/>
  <dimension ref="A1:AV222"/>
  <sheetViews>
    <sheetView showGridLines="0" zoomScaleNormal="100" workbookViewId="0">
      <pane ySplit="1" topLeftCell="A25" activePane="bottomLeft" state="frozen"/>
      <selection activeCell="B23" sqref="B23:B35"/>
      <selection pane="bottomLeft" activeCell="E25" sqref="E25"/>
    </sheetView>
  </sheetViews>
  <sheetFormatPr baseColWidth="10" defaultColWidth="12.5" defaultRowHeight="16"/>
  <cols>
    <col min="1" max="1" width="29" style="76" customWidth="1"/>
    <col min="2" max="2" width="34" style="76" customWidth="1"/>
    <col min="3" max="3" width="15" style="79" customWidth="1"/>
    <col min="4" max="4" width="15" style="76" customWidth="1"/>
    <col min="5" max="5" width="72.5" style="76" customWidth="1"/>
    <col min="6" max="6" width="24.33203125" style="76" customWidth="1"/>
    <col min="7" max="7" width="33.6640625" style="76" customWidth="1"/>
    <col min="8" max="8" width="15" style="76" customWidth="1"/>
    <col min="9" max="9" width="46.83203125" style="76" customWidth="1"/>
    <col min="10" max="10" width="26.33203125" style="76" customWidth="1"/>
    <col min="11" max="11" width="57" style="76" customWidth="1"/>
    <col min="12" max="12" width="41.5" style="76" customWidth="1"/>
    <col min="13" max="13" width="39.6640625" style="76" customWidth="1"/>
    <col min="14" max="16" width="15" style="76" customWidth="1"/>
    <col min="17" max="17" width="37.33203125" style="76" customWidth="1"/>
    <col min="18" max="18" width="20.1640625" style="76" customWidth="1"/>
    <col min="19" max="19" width="21.33203125" style="76" customWidth="1"/>
    <col min="20" max="20" width="28.33203125" style="76" customWidth="1"/>
    <col min="21" max="21" width="31.83203125" style="76" customWidth="1"/>
    <col min="22" max="22" width="26.5" style="76" customWidth="1"/>
    <col min="23" max="23" width="32.5" style="76" customWidth="1"/>
    <col min="24" max="24" width="46.5" style="76" customWidth="1"/>
    <col min="25" max="28" width="15" style="76" customWidth="1"/>
    <col min="29" max="29" width="33.83203125" style="76" customWidth="1"/>
    <col min="30" max="30" width="15" style="76" customWidth="1"/>
    <col min="31" max="31" width="55.83203125" style="76" customWidth="1"/>
    <col min="32" max="33" width="15" style="76" customWidth="1"/>
    <col min="34" max="34" width="30.33203125" style="76" customWidth="1"/>
    <col min="35" max="35" width="23.83203125" style="76" customWidth="1"/>
    <col min="36" max="36" width="5.33203125" style="76" customWidth="1"/>
    <col min="37" max="37" width="49.83203125" style="76" bestFit="1" customWidth="1"/>
    <col min="38" max="38" width="3" style="76" customWidth="1"/>
    <col min="39" max="39" width="37.83203125" style="76" customWidth="1"/>
    <col min="40" max="40" width="4.1640625" style="76" customWidth="1"/>
    <col min="41" max="41" width="12.5" style="76"/>
    <col min="42" max="42" width="4.83203125" style="76" customWidth="1"/>
    <col min="43" max="43" width="43" style="76" customWidth="1"/>
    <col min="44" max="44" width="7.33203125" style="76" customWidth="1"/>
    <col min="45" max="45" width="25.83203125" style="76" customWidth="1"/>
    <col min="46" max="46" width="50.6640625" style="76" customWidth="1"/>
    <col min="47" max="16384" width="12.5" style="76"/>
  </cols>
  <sheetData>
    <row r="1" spans="1:48">
      <c r="A1" s="82" t="s">
        <v>75</v>
      </c>
      <c r="B1" s="84" t="s">
        <v>795</v>
      </c>
      <c r="C1" s="84" t="s">
        <v>796</v>
      </c>
      <c r="D1" s="85" t="s">
        <v>797</v>
      </c>
      <c r="E1" s="85" t="s">
        <v>798</v>
      </c>
      <c r="F1" s="86" t="s">
        <v>799</v>
      </c>
      <c r="G1" s="86" t="s">
        <v>800</v>
      </c>
      <c r="H1" s="87" t="s">
        <v>801</v>
      </c>
      <c r="I1" s="87" t="s">
        <v>802</v>
      </c>
      <c r="J1" s="101" t="s">
        <v>803</v>
      </c>
      <c r="K1" s="101" t="s">
        <v>804</v>
      </c>
      <c r="L1" s="102" t="s">
        <v>805</v>
      </c>
      <c r="M1" s="102" t="s">
        <v>806</v>
      </c>
      <c r="N1" s="82" t="s">
        <v>807</v>
      </c>
      <c r="O1" s="82" t="s">
        <v>808</v>
      </c>
      <c r="P1" s="103" t="s">
        <v>809</v>
      </c>
      <c r="Q1" s="103" t="s">
        <v>810</v>
      </c>
      <c r="R1" s="104" t="s">
        <v>811</v>
      </c>
      <c r="S1" s="104" t="s">
        <v>812</v>
      </c>
      <c r="T1" s="105" t="s">
        <v>813</v>
      </c>
      <c r="U1" s="105" t="s">
        <v>814</v>
      </c>
      <c r="V1" s="82" t="s">
        <v>815</v>
      </c>
      <c r="W1" s="82" t="s">
        <v>816</v>
      </c>
      <c r="X1" s="106" t="s">
        <v>817</v>
      </c>
      <c r="Y1" s="106" t="s">
        <v>818</v>
      </c>
      <c r="Z1" s="107" t="s">
        <v>819</v>
      </c>
      <c r="AA1" s="107" t="s">
        <v>820</v>
      </c>
      <c r="AB1" s="108" t="s">
        <v>821</v>
      </c>
      <c r="AC1" s="108" t="s">
        <v>822</v>
      </c>
      <c r="AD1" s="110" t="s">
        <v>823</v>
      </c>
      <c r="AE1" s="110" t="s">
        <v>824</v>
      </c>
      <c r="AF1" s="111" t="s">
        <v>825</v>
      </c>
      <c r="AG1" s="111" t="s">
        <v>826</v>
      </c>
      <c r="AH1" s="112" t="s">
        <v>827</v>
      </c>
      <c r="AI1" s="112" t="s">
        <v>828</v>
      </c>
      <c r="AJ1" s="75"/>
      <c r="AK1" s="113" t="s">
        <v>829</v>
      </c>
      <c r="AL1" s="75"/>
      <c r="AM1" s="114" t="s">
        <v>830</v>
      </c>
      <c r="AO1" s="115" t="s">
        <v>831</v>
      </c>
      <c r="AQ1" s="116" t="s">
        <v>832</v>
      </c>
      <c r="AS1" s="83" t="s">
        <v>833</v>
      </c>
      <c r="AT1" s="83" t="s">
        <v>834</v>
      </c>
      <c r="AU1" s="83"/>
      <c r="AV1" s="83"/>
    </row>
    <row r="2" spans="1:48">
      <c r="A2" s="75" t="str">
        <f>'Step 2'!B9</f>
        <v>SDG_1_End_Poverty</v>
      </c>
      <c r="B2" s="75" t="s">
        <v>835</v>
      </c>
      <c r="C2" s="75" t="s">
        <v>30</v>
      </c>
      <c r="D2" s="75" t="s">
        <v>836</v>
      </c>
      <c r="E2" s="75" t="s">
        <v>147</v>
      </c>
      <c r="F2" s="75">
        <v>3.1</v>
      </c>
      <c r="G2" s="75" t="s">
        <v>38</v>
      </c>
      <c r="H2" s="75" t="s">
        <v>837</v>
      </c>
      <c r="I2" s="75" t="s">
        <v>254</v>
      </c>
      <c r="J2" s="75" t="s">
        <v>838</v>
      </c>
      <c r="K2" s="75" t="s">
        <v>289</v>
      </c>
      <c r="L2" s="75" t="s">
        <v>839</v>
      </c>
      <c r="M2" s="75" t="s">
        <v>327</v>
      </c>
      <c r="N2" s="75" t="s">
        <v>840</v>
      </c>
      <c r="O2" s="75" t="s">
        <v>358</v>
      </c>
      <c r="P2" s="75" t="s">
        <v>841</v>
      </c>
      <c r="Q2" s="75" t="s">
        <v>376</v>
      </c>
      <c r="R2" s="75" t="s">
        <v>842</v>
      </c>
      <c r="S2" s="75" t="s">
        <v>421</v>
      </c>
      <c r="T2" s="75">
        <v>10.1</v>
      </c>
      <c r="U2" s="75" t="s">
        <v>454</v>
      </c>
      <c r="V2" s="75" t="s">
        <v>843</v>
      </c>
      <c r="W2" s="75" t="s">
        <v>493</v>
      </c>
      <c r="X2" s="75" t="s">
        <v>844</v>
      </c>
      <c r="Y2" s="75" t="s">
        <v>845</v>
      </c>
      <c r="Z2" s="75" t="s">
        <v>846</v>
      </c>
      <c r="AA2" s="75" t="s">
        <v>565</v>
      </c>
      <c r="AB2" s="75">
        <v>14.1</v>
      </c>
      <c r="AC2" s="77" t="s">
        <v>583</v>
      </c>
      <c r="AD2" s="75" t="s">
        <v>847</v>
      </c>
      <c r="AE2" s="75" t="s">
        <v>614</v>
      </c>
      <c r="AF2" s="75">
        <v>16.100000000000001</v>
      </c>
      <c r="AG2" s="77" t="s">
        <v>653</v>
      </c>
      <c r="AH2" s="77">
        <v>17.100000000000001</v>
      </c>
      <c r="AI2" s="77" t="s">
        <v>713</v>
      </c>
      <c r="AJ2" s="75"/>
      <c r="AK2" s="75" t="s">
        <v>848</v>
      </c>
      <c r="AL2" s="75"/>
      <c r="AM2" s="75" t="s">
        <v>31</v>
      </c>
      <c r="AO2" s="76" t="s">
        <v>34</v>
      </c>
      <c r="AQ2" s="76" t="s">
        <v>34</v>
      </c>
      <c r="AS2" s="84" t="s">
        <v>849</v>
      </c>
      <c r="AT2" s="84" t="s">
        <v>850</v>
      </c>
    </row>
    <row r="3" spans="1:48">
      <c r="A3" s="75" t="str">
        <f>'Step 2'!B10</f>
        <v>SDG_2_Zero_hunger</v>
      </c>
      <c r="B3" s="75" t="s">
        <v>835</v>
      </c>
      <c r="C3" s="75" t="s">
        <v>115</v>
      </c>
      <c r="D3" s="75" t="s">
        <v>851</v>
      </c>
      <c r="E3" s="75" t="s">
        <v>35</v>
      </c>
      <c r="F3" s="75">
        <v>3.2</v>
      </c>
      <c r="G3" s="75" t="s">
        <v>188</v>
      </c>
      <c r="H3" s="75"/>
      <c r="I3" s="75" t="s">
        <v>41</v>
      </c>
      <c r="J3" s="75" t="s">
        <v>852</v>
      </c>
      <c r="K3" s="75" t="s">
        <v>43</v>
      </c>
      <c r="L3" s="75" t="s">
        <v>853</v>
      </c>
      <c r="M3" s="75" t="s">
        <v>45</v>
      </c>
      <c r="N3" s="75" t="s">
        <v>840</v>
      </c>
      <c r="O3" s="75" t="s">
        <v>363</v>
      </c>
      <c r="P3" s="75" t="s">
        <v>841</v>
      </c>
      <c r="Q3" s="75" t="s">
        <v>379</v>
      </c>
      <c r="R3" s="75" t="s">
        <v>854</v>
      </c>
      <c r="S3" s="75" t="s">
        <v>426</v>
      </c>
      <c r="T3" s="75">
        <v>10.199999999999999</v>
      </c>
      <c r="U3" s="75" t="s">
        <v>457</v>
      </c>
      <c r="V3" s="75" t="s">
        <v>855</v>
      </c>
      <c r="W3" s="75" t="s">
        <v>496</v>
      </c>
      <c r="X3" s="75" t="s">
        <v>856</v>
      </c>
      <c r="Y3" s="75" t="s">
        <v>534</v>
      </c>
      <c r="Z3" s="75" t="s">
        <v>846</v>
      </c>
      <c r="AA3" s="75" t="s">
        <v>59</v>
      </c>
      <c r="AB3" s="75">
        <v>14.2</v>
      </c>
      <c r="AC3" s="75" t="s">
        <v>61</v>
      </c>
      <c r="AD3" s="75" t="s">
        <v>857</v>
      </c>
      <c r="AE3" s="75" t="s">
        <v>619</v>
      </c>
      <c r="AF3" s="75">
        <v>16.2</v>
      </c>
      <c r="AG3" s="75" t="s">
        <v>65</v>
      </c>
      <c r="AH3" s="75">
        <v>17.200000000000003</v>
      </c>
      <c r="AI3" s="75" t="s">
        <v>718</v>
      </c>
      <c r="AJ3" s="75"/>
      <c r="AK3" s="75" t="s">
        <v>858</v>
      </c>
      <c r="AL3" s="75"/>
      <c r="AM3" s="75" t="s">
        <v>36</v>
      </c>
      <c r="AO3" s="76" t="s">
        <v>28</v>
      </c>
      <c r="AQ3" s="76" t="s">
        <v>28</v>
      </c>
      <c r="AS3" s="85" t="s">
        <v>859</v>
      </c>
      <c r="AT3" s="85" t="s">
        <v>860</v>
      </c>
    </row>
    <row r="4" spans="1:48">
      <c r="A4" s="75" t="str">
        <f>'Step 2'!B11</f>
        <v>SDG_3_Health_and_wellness</v>
      </c>
      <c r="B4" s="75" t="s">
        <v>861</v>
      </c>
      <c r="C4" s="75" t="s">
        <v>120</v>
      </c>
      <c r="D4" s="75" t="s">
        <v>851</v>
      </c>
      <c r="E4" s="75" t="s">
        <v>158</v>
      </c>
      <c r="F4" s="75">
        <v>3.3</v>
      </c>
      <c r="G4" s="75" t="s">
        <v>193</v>
      </c>
      <c r="H4" s="75"/>
      <c r="I4" s="75" t="s">
        <v>263</v>
      </c>
      <c r="J4" s="75"/>
      <c r="K4" s="75" t="s">
        <v>296</v>
      </c>
      <c r="L4" s="75" t="s">
        <v>862</v>
      </c>
      <c r="M4" s="75" t="s">
        <v>332</v>
      </c>
      <c r="N4" s="75" t="s">
        <v>840</v>
      </c>
      <c r="O4" s="75" t="s">
        <v>47</v>
      </c>
      <c r="P4" s="75" t="s">
        <v>841</v>
      </c>
      <c r="Q4" s="75" t="s">
        <v>49</v>
      </c>
      <c r="R4" s="75" t="s">
        <v>854</v>
      </c>
      <c r="S4" s="75" t="s">
        <v>431</v>
      </c>
      <c r="T4" s="75">
        <v>10.3</v>
      </c>
      <c r="U4" s="75" t="s">
        <v>460</v>
      </c>
      <c r="V4" s="75" t="s">
        <v>863</v>
      </c>
      <c r="W4" s="75" t="s">
        <v>499</v>
      </c>
      <c r="X4" s="75" t="s">
        <v>856</v>
      </c>
      <c r="Y4" s="75" t="s">
        <v>57</v>
      </c>
      <c r="Z4" s="75" t="s">
        <v>846</v>
      </c>
      <c r="AA4" s="75" t="s">
        <v>573</v>
      </c>
      <c r="AB4" s="75">
        <v>14.3</v>
      </c>
      <c r="AC4" s="75" t="s">
        <v>588</v>
      </c>
      <c r="AD4" s="75" t="s">
        <v>857</v>
      </c>
      <c r="AE4" s="75" t="s">
        <v>63</v>
      </c>
      <c r="AF4" s="75">
        <v>16.3</v>
      </c>
      <c r="AG4" s="75" t="s">
        <v>668</v>
      </c>
      <c r="AH4" s="75">
        <v>17.300000000000004</v>
      </c>
      <c r="AI4" s="75" t="s">
        <v>721</v>
      </c>
      <c r="AJ4" s="75"/>
      <c r="AK4" s="75" t="s">
        <v>864</v>
      </c>
      <c r="AL4" s="75"/>
      <c r="AM4" s="75" t="s">
        <v>39</v>
      </c>
      <c r="AS4" s="86" t="s">
        <v>865</v>
      </c>
      <c r="AT4" s="86" t="s">
        <v>866</v>
      </c>
    </row>
    <row r="5" spans="1:48">
      <c r="A5" s="75" t="str">
        <f>'Step 2'!B12</f>
        <v>SDG_4_Quality_education</v>
      </c>
      <c r="B5" s="75" t="s">
        <v>867</v>
      </c>
      <c r="C5" s="75" t="s">
        <v>123</v>
      </c>
      <c r="D5" s="75" t="s">
        <v>851</v>
      </c>
      <c r="E5" s="75" t="s">
        <v>163</v>
      </c>
      <c r="F5" s="75">
        <v>3.4</v>
      </c>
      <c r="G5" s="75" t="s">
        <v>204</v>
      </c>
      <c r="H5" s="75"/>
      <c r="I5" s="75" t="s">
        <v>266</v>
      </c>
      <c r="J5" s="75" t="s">
        <v>868</v>
      </c>
      <c r="K5" s="75" t="s">
        <v>301</v>
      </c>
      <c r="L5" s="75" t="s">
        <v>869</v>
      </c>
      <c r="M5" s="75" t="s">
        <v>337</v>
      </c>
      <c r="N5" s="75" t="s">
        <v>840</v>
      </c>
      <c r="O5" s="75" t="s">
        <v>368</v>
      </c>
      <c r="P5" s="75" t="s">
        <v>870</v>
      </c>
      <c r="Q5" s="75" t="s">
        <v>384</v>
      </c>
      <c r="R5" s="75"/>
      <c r="S5" s="75" t="s">
        <v>51</v>
      </c>
      <c r="T5" s="75">
        <v>10.4</v>
      </c>
      <c r="U5" s="75" t="s">
        <v>53</v>
      </c>
      <c r="V5" s="75"/>
      <c r="W5" s="75" t="s">
        <v>55</v>
      </c>
      <c r="X5" s="75" t="s">
        <v>871</v>
      </c>
      <c r="Y5" s="75" t="s">
        <v>539</v>
      </c>
      <c r="Z5" s="75" t="s">
        <v>872</v>
      </c>
      <c r="AA5" s="75" t="s">
        <v>575</v>
      </c>
      <c r="AB5" s="75">
        <v>14.4</v>
      </c>
      <c r="AC5" s="75" t="s">
        <v>591</v>
      </c>
      <c r="AD5" s="75" t="s">
        <v>873</v>
      </c>
      <c r="AE5" s="75" t="s">
        <v>624</v>
      </c>
      <c r="AF5" s="75">
        <v>16.399999999999999</v>
      </c>
      <c r="AG5" s="75" t="s">
        <v>675</v>
      </c>
      <c r="AH5" s="75">
        <v>17.400000000000006</v>
      </c>
      <c r="AI5" s="75" t="s">
        <v>726</v>
      </c>
      <c r="AJ5" s="75"/>
      <c r="AK5" s="75" t="s">
        <v>874</v>
      </c>
      <c r="AL5" s="75"/>
      <c r="AM5" s="75"/>
      <c r="AS5" s="87" t="s">
        <v>875</v>
      </c>
      <c r="AT5" s="87" t="s">
        <v>876</v>
      </c>
    </row>
    <row r="6" spans="1:48">
      <c r="A6" s="75" t="str">
        <f>'Step 2'!B13</f>
        <v>SDG_5_Gender_equality</v>
      </c>
      <c r="B6" s="75"/>
      <c r="C6" s="75"/>
      <c r="D6" s="75" t="s">
        <v>851</v>
      </c>
      <c r="E6" s="75" t="s">
        <v>166</v>
      </c>
      <c r="F6" s="75">
        <v>3.5</v>
      </c>
      <c r="G6" s="75" t="s">
        <v>209</v>
      </c>
      <c r="H6" s="75"/>
      <c r="I6" s="75" t="s">
        <v>269</v>
      </c>
      <c r="J6" s="75"/>
      <c r="K6" s="75" t="s">
        <v>304</v>
      </c>
      <c r="L6" s="75" t="s">
        <v>869</v>
      </c>
      <c r="M6" s="75" t="s">
        <v>342</v>
      </c>
      <c r="N6" s="75" t="s">
        <v>877</v>
      </c>
      <c r="O6" s="75" t="s">
        <v>371</v>
      </c>
      <c r="P6" s="75" t="s">
        <v>878</v>
      </c>
      <c r="Q6" s="75" t="s">
        <v>389</v>
      </c>
      <c r="R6" s="75"/>
      <c r="S6" s="75" t="s">
        <v>438</v>
      </c>
      <c r="T6" s="75">
        <v>10.5</v>
      </c>
      <c r="U6" s="75" t="s">
        <v>467</v>
      </c>
      <c r="V6" s="75"/>
      <c r="W6" s="75" t="s">
        <v>506</v>
      </c>
      <c r="X6" s="75"/>
      <c r="Y6" s="75" t="s">
        <v>544</v>
      </c>
      <c r="Z6" s="75" t="s">
        <v>872</v>
      </c>
      <c r="AA6" s="75" t="s">
        <v>578</v>
      </c>
      <c r="AB6" s="75">
        <v>14.5</v>
      </c>
      <c r="AC6" s="75" t="s">
        <v>594</v>
      </c>
      <c r="AD6" s="75" t="s">
        <v>879</v>
      </c>
      <c r="AE6" s="75" t="s">
        <v>629</v>
      </c>
      <c r="AF6" s="75">
        <v>16.5</v>
      </c>
      <c r="AG6" s="75" t="s">
        <v>680</v>
      </c>
      <c r="AH6" s="75">
        <v>17.500000000000007</v>
      </c>
      <c r="AI6" s="75" t="s">
        <v>67</v>
      </c>
      <c r="AJ6" s="75"/>
      <c r="AK6" s="75" t="s">
        <v>880</v>
      </c>
      <c r="AL6" s="75"/>
      <c r="AM6" s="75"/>
      <c r="AS6" s="88" t="s">
        <v>881</v>
      </c>
      <c r="AT6" s="88" t="s">
        <v>882</v>
      </c>
    </row>
    <row r="7" spans="1:48">
      <c r="A7" s="75" t="str">
        <f>'Step 2'!B14</f>
        <v>SDG_6_Clean_water_and_sanitation</v>
      </c>
      <c r="B7" s="75" t="s">
        <v>835</v>
      </c>
      <c r="C7" s="75"/>
      <c r="D7" s="75" t="s">
        <v>851</v>
      </c>
      <c r="E7" s="75" t="s">
        <v>171</v>
      </c>
      <c r="F7" s="75">
        <v>3.6</v>
      </c>
      <c r="G7" s="75" t="s">
        <v>214</v>
      </c>
      <c r="H7" s="75"/>
      <c r="I7" s="75" t="s">
        <v>272</v>
      </c>
      <c r="J7" s="75"/>
      <c r="K7" s="75" t="s">
        <v>309</v>
      </c>
      <c r="L7" s="75" t="s">
        <v>869</v>
      </c>
      <c r="M7" s="75" t="s">
        <v>347</v>
      </c>
      <c r="N7" s="75" t="s">
        <v>877</v>
      </c>
      <c r="O7" s="75"/>
      <c r="P7" s="75"/>
      <c r="Q7" s="75" t="s">
        <v>394</v>
      </c>
      <c r="R7" s="75"/>
      <c r="S7" s="75" t="s">
        <v>443</v>
      </c>
      <c r="T7" s="75">
        <v>10.6</v>
      </c>
      <c r="U7" s="75" t="s">
        <v>470</v>
      </c>
      <c r="V7" s="75"/>
      <c r="W7" s="75" t="s">
        <v>511</v>
      </c>
      <c r="X7" s="75"/>
      <c r="Y7" s="75" t="s">
        <v>547</v>
      </c>
      <c r="Z7" s="75"/>
      <c r="AA7" s="75"/>
      <c r="AB7" s="75">
        <v>14.6</v>
      </c>
      <c r="AC7" s="75" t="s">
        <v>883</v>
      </c>
      <c r="AD7" s="75" t="s">
        <v>879</v>
      </c>
      <c r="AE7" s="75" t="s">
        <v>632</v>
      </c>
      <c r="AF7" s="75">
        <v>16.600000000000001</v>
      </c>
      <c r="AG7" s="75" t="s">
        <v>685</v>
      </c>
      <c r="AH7" s="75">
        <v>17.600000000000009</v>
      </c>
      <c r="AI7" s="75" t="s">
        <v>732</v>
      </c>
      <c r="AJ7" s="75"/>
      <c r="AK7" s="75" t="s">
        <v>884</v>
      </c>
      <c r="AL7" s="75"/>
      <c r="AM7" s="75"/>
      <c r="AS7" s="89" t="s">
        <v>885</v>
      </c>
      <c r="AT7" s="89" t="s">
        <v>886</v>
      </c>
    </row>
    <row r="8" spans="1:48">
      <c r="A8" s="75" t="str">
        <f>'Step 2'!B15</f>
        <v>SDG_7_Affordable_and_clean_energy</v>
      </c>
      <c r="B8" s="75" t="s">
        <v>867</v>
      </c>
      <c r="C8" s="75"/>
      <c r="D8" s="75" t="s">
        <v>887</v>
      </c>
      <c r="E8" s="75" t="s">
        <v>176</v>
      </c>
      <c r="F8" s="75">
        <v>3.7</v>
      </c>
      <c r="G8" s="75" t="s">
        <v>217</v>
      </c>
      <c r="H8" s="75"/>
      <c r="I8" s="75" t="s">
        <v>275</v>
      </c>
      <c r="J8" s="75" t="s">
        <v>888</v>
      </c>
      <c r="K8" s="75" t="s">
        <v>314</v>
      </c>
      <c r="L8" s="75" t="s">
        <v>869</v>
      </c>
      <c r="M8" s="75" t="s">
        <v>350</v>
      </c>
      <c r="N8" s="75" t="s">
        <v>877</v>
      </c>
      <c r="O8" s="75"/>
      <c r="P8" s="75"/>
      <c r="Q8" s="75" t="s">
        <v>397</v>
      </c>
      <c r="R8" s="75"/>
      <c r="S8" s="75" t="s">
        <v>446</v>
      </c>
      <c r="T8" s="75">
        <v>10.7</v>
      </c>
      <c r="U8" s="75" t="s">
        <v>473</v>
      </c>
      <c r="V8" s="75"/>
      <c r="W8" s="75" t="s">
        <v>516</v>
      </c>
      <c r="X8" s="75"/>
      <c r="Y8" s="75" t="s">
        <v>550</v>
      </c>
      <c r="Z8" s="75"/>
      <c r="AA8" s="75"/>
      <c r="AB8" s="75">
        <v>14.7</v>
      </c>
      <c r="AC8" s="75" t="s">
        <v>600</v>
      </c>
      <c r="AD8" s="75" t="s">
        <v>879</v>
      </c>
      <c r="AE8" s="75" t="s">
        <v>635</v>
      </c>
      <c r="AF8" s="75">
        <v>16.7</v>
      </c>
      <c r="AG8" s="75" t="s">
        <v>690</v>
      </c>
      <c r="AH8" s="75">
        <v>17.70000000000001</v>
      </c>
      <c r="AI8" s="75" t="s">
        <v>735</v>
      </c>
      <c r="AJ8" s="75"/>
      <c r="AK8" s="75" t="s">
        <v>889</v>
      </c>
      <c r="AL8" s="75"/>
      <c r="AM8" s="75"/>
      <c r="AS8" s="90" t="s">
        <v>890</v>
      </c>
      <c r="AT8" s="90" t="s">
        <v>891</v>
      </c>
    </row>
    <row r="9" spans="1:48">
      <c r="A9" s="75" t="str">
        <f>'Step 2'!B16</f>
        <v>SDG_8_Decent_work_and_economic_growth</v>
      </c>
      <c r="B9" s="75" t="s">
        <v>861</v>
      </c>
      <c r="C9" s="75"/>
      <c r="D9" s="75" t="s">
        <v>887</v>
      </c>
      <c r="E9" s="75" t="s">
        <v>179</v>
      </c>
      <c r="F9" s="75">
        <v>3.8</v>
      </c>
      <c r="G9" s="75" t="s">
        <v>222</v>
      </c>
      <c r="H9" s="75"/>
      <c r="I9" s="75" t="s">
        <v>278</v>
      </c>
      <c r="J9" s="75"/>
      <c r="K9" s="75" t="s">
        <v>319</v>
      </c>
      <c r="L9" s="75"/>
      <c r="M9" s="75" t="s">
        <v>353</v>
      </c>
      <c r="N9" s="75" t="s">
        <v>892</v>
      </c>
      <c r="O9" s="75"/>
      <c r="P9" s="75"/>
      <c r="Q9" s="75" t="s">
        <v>400</v>
      </c>
      <c r="R9" s="75"/>
      <c r="S9" s="75" t="s">
        <v>449</v>
      </c>
      <c r="T9" s="75"/>
      <c r="U9" s="75" t="s">
        <v>482</v>
      </c>
      <c r="V9" s="75"/>
      <c r="W9" s="75" t="s">
        <v>521</v>
      </c>
      <c r="X9" s="75"/>
      <c r="Y9" s="75" t="s">
        <v>553</v>
      </c>
      <c r="Z9" s="75"/>
      <c r="AA9" s="75"/>
      <c r="AB9" s="75" t="s">
        <v>893</v>
      </c>
      <c r="AC9" s="75" t="s">
        <v>603</v>
      </c>
      <c r="AD9" s="75" t="s">
        <v>894</v>
      </c>
      <c r="AE9" s="75" t="s">
        <v>638</v>
      </c>
      <c r="AF9" s="75">
        <v>16.8</v>
      </c>
      <c r="AG9" s="75" t="s">
        <v>695</v>
      </c>
      <c r="AH9" s="75">
        <v>17.800000000000011</v>
      </c>
      <c r="AI9" s="75" t="s">
        <v>738</v>
      </c>
      <c r="AJ9" s="75"/>
      <c r="AK9" s="75" t="s">
        <v>895</v>
      </c>
      <c r="AL9" s="75"/>
      <c r="AM9" s="75"/>
      <c r="AS9" s="91" t="s">
        <v>896</v>
      </c>
      <c r="AT9" s="91" t="s">
        <v>897</v>
      </c>
    </row>
    <row r="10" spans="1:48">
      <c r="A10" s="75" t="str">
        <f>'Step 2'!B17</f>
        <v>SDG_9_Industry_innovation_and_infrastructure</v>
      </c>
      <c r="B10" s="75"/>
      <c r="C10" s="75"/>
      <c r="D10" s="75" t="s">
        <v>887</v>
      </c>
      <c r="E10" s="75"/>
      <c r="F10" s="75">
        <v>3.9</v>
      </c>
      <c r="G10" s="75" t="s">
        <v>227</v>
      </c>
      <c r="H10" s="75"/>
      <c r="I10" s="75" t="s">
        <v>281</v>
      </c>
      <c r="J10" s="75"/>
      <c r="K10" s="75" t="s">
        <v>322</v>
      </c>
      <c r="L10" s="75"/>
      <c r="M10" s="75"/>
      <c r="N10" s="75"/>
      <c r="O10" s="75"/>
      <c r="P10" s="75"/>
      <c r="Q10" s="75" t="s">
        <v>405</v>
      </c>
      <c r="R10" s="75"/>
      <c r="S10" s="75"/>
      <c r="T10" s="75"/>
      <c r="U10" s="75" t="s">
        <v>485</v>
      </c>
      <c r="V10" s="75"/>
      <c r="W10" s="75" t="s">
        <v>524</v>
      </c>
      <c r="X10" s="75"/>
      <c r="Y10" s="75" t="s">
        <v>555</v>
      </c>
      <c r="Z10" s="75"/>
      <c r="AA10" s="75"/>
      <c r="AB10" s="75" t="s">
        <v>898</v>
      </c>
      <c r="AC10" s="75" t="s">
        <v>606</v>
      </c>
      <c r="AD10" s="75" t="s">
        <v>894</v>
      </c>
      <c r="AE10" s="75" t="s">
        <v>641</v>
      </c>
      <c r="AF10" s="75">
        <v>16.899999999999999</v>
      </c>
      <c r="AG10" s="75" t="s">
        <v>697</v>
      </c>
      <c r="AH10" s="75">
        <v>17.900000000000013</v>
      </c>
      <c r="AI10" s="75" t="s">
        <v>742</v>
      </c>
      <c r="AJ10" s="75"/>
      <c r="AK10" s="75" t="s">
        <v>899</v>
      </c>
      <c r="AL10" s="75"/>
      <c r="AM10" s="75"/>
      <c r="AS10" s="92" t="s">
        <v>900</v>
      </c>
      <c r="AT10" s="92" t="s">
        <v>901</v>
      </c>
    </row>
    <row r="11" spans="1:48">
      <c r="A11" s="75" t="str">
        <f>'Step 2'!B18</f>
        <v>SDG_10_Reduction_of_inequalities</v>
      </c>
      <c r="B11" s="75"/>
      <c r="C11" s="75"/>
      <c r="D11" s="75" t="s">
        <v>887</v>
      </c>
      <c r="E11" s="75"/>
      <c r="F11" s="75" t="s">
        <v>902</v>
      </c>
      <c r="G11" s="75" t="s">
        <v>234</v>
      </c>
      <c r="H11" s="75"/>
      <c r="I11" s="75" t="s">
        <v>284</v>
      </c>
      <c r="J11" s="75"/>
      <c r="K11" s="75"/>
      <c r="L11" s="75"/>
      <c r="M11" s="75"/>
      <c r="N11" s="75"/>
      <c r="O11" s="75"/>
      <c r="P11" s="75"/>
      <c r="Q11" s="75" t="s">
        <v>408</v>
      </c>
      <c r="R11" s="75"/>
      <c r="S11" s="75"/>
      <c r="T11" s="75"/>
      <c r="U11" s="75" t="s">
        <v>488</v>
      </c>
      <c r="V11" s="75"/>
      <c r="W11" s="75" t="s">
        <v>527</v>
      </c>
      <c r="X11" s="75"/>
      <c r="Y11" s="75" t="s">
        <v>557</v>
      </c>
      <c r="Z11" s="75"/>
      <c r="AA11" s="75"/>
      <c r="AB11" s="75" t="s">
        <v>903</v>
      </c>
      <c r="AC11" s="75" t="s">
        <v>609</v>
      </c>
      <c r="AD11" s="75" t="s">
        <v>894</v>
      </c>
      <c r="AE11" s="75" t="s">
        <v>644</v>
      </c>
      <c r="AF11" s="75">
        <v>16.100000000000001</v>
      </c>
      <c r="AG11" s="75" t="s">
        <v>700</v>
      </c>
      <c r="AH11" s="75">
        <v>17.100000000000001</v>
      </c>
      <c r="AI11" s="75" t="s">
        <v>746</v>
      </c>
      <c r="AJ11" s="75"/>
      <c r="AK11" s="75" t="s">
        <v>904</v>
      </c>
      <c r="AL11" s="75"/>
      <c r="AM11" s="75"/>
      <c r="AS11" s="93" t="s">
        <v>905</v>
      </c>
      <c r="AT11" s="93" t="s">
        <v>906</v>
      </c>
    </row>
    <row r="12" spans="1:48">
      <c r="A12" s="75" t="str">
        <f>'Step 2'!B19</f>
        <v>SDG_11_Sustainable_cities_and_communities</v>
      </c>
      <c r="B12" s="75"/>
      <c r="C12" s="75"/>
      <c r="D12" s="75" t="s">
        <v>887</v>
      </c>
      <c r="E12" s="75"/>
      <c r="F12" s="75" t="s">
        <v>907</v>
      </c>
      <c r="G12" s="75" t="s">
        <v>237</v>
      </c>
      <c r="H12" s="75"/>
      <c r="I12" s="75"/>
      <c r="J12" s="75"/>
      <c r="K12" s="75"/>
      <c r="L12" s="75"/>
      <c r="M12" s="75"/>
      <c r="N12" s="75"/>
      <c r="O12" s="75"/>
      <c r="P12" s="75"/>
      <c r="Q12" s="75" t="s">
        <v>413</v>
      </c>
      <c r="R12" s="75"/>
      <c r="S12" s="75"/>
      <c r="T12" s="75"/>
      <c r="U12" s="75"/>
      <c r="V12" s="75"/>
      <c r="W12" s="75"/>
      <c r="X12" s="75"/>
      <c r="Y12" s="75" t="s">
        <v>560</v>
      </c>
      <c r="Z12" s="75"/>
      <c r="AA12" s="75"/>
      <c r="AB12" s="75"/>
      <c r="AC12" s="75"/>
      <c r="AD12" s="75" t="s">
        <v>894</v>
      </c>
      <c r="AE12" s="75" t="s">
        <v>647</v>
      </c>
      <c r="AF12" s="75" t="s">
        <v>908</v>
      </c>
      <c r="AG12" s="75" t="s">
        <v>705</v>
      </c>
      <c r="AH12" s="75">
        <v>17.11</v>
      </c>
      <c r="AI12" s="75" t="s">
        <v>749</v>
      </c>
      <c r="AJ12" s="75"/>
      <c r="AK12" s="75"/>
      <c r="AL12" s="75"/>
      <c r="AM12" s="75"/>
      <c r="AS12" s="94" t="s">
        <v>909</v>
      </c>
      <c r="AT12" s="94" t="s">
        <v>910</v>
      </c>
    </row>
    <row r="13" spans="1:48">
      <c r="A13" s="75" t="str">
        <f>'Step 2'!B20</f>
        <v>SDG_12_Responsible_consumption_and_production</v>
      </c>
      <c r="B13" s="75"/>
      <c r="C13" s="75"/>
      <c r="D13" s="75" t="s">
        <v>887</v>
      </c>
      <c r="E13" s="75"/>
      <c r="F13" s="75" t="s">
        <v>911</v>
      </c>
      <c r="G13" s="75" t="s">
        <v>244</v>
      </c>
      <c r="H13" s="75"/>
      <c r="I13" s="75"/>
      <c r="J13" s="75"/>
      <c r="K13" s="75"/>
      <c r="L13" s="75"/>
      <c r="M13" s="75"/>
      <c r="N13" s="75"/>
      <c r="O13" s="75"/>
      <c r="P13" s="75"/>
      <c r="Q13" s="75" t="s">
        <v>416</v>
      </c>
      <c r="R13" s="75"/>
      <c r="S13" s="75"/>
      <c r="T13" s="75"/>
      <c r="U13" s="75"/>
      <c r="V13" s="75"/>
      <c r="W13" s="75"/>
      <c r="X13" s="75"/>
      <c r="Y13" s="75"/>
      <c r="Z13" s="75"/>
      <c r="AA13" s="75"/>
      <c r="AB13" s="75"/>
      <c r="AC13" s="75"/>
      <c r="AD13" s="75"/>
      <c r="AE13" s="75" t="s">
        <v>649</v>
      </c>
      <c r="AF13" s="75" t="s">
        <v>912</v>
      </c>
      <c r="AG13" s="75" t="s">
        <v>708</v>
      </c>
      <c r="AH13" s="75">
        <v>17.12</v>
      </c>
      <c r="AI13" s="75" t="s">
        <v>752</v>
      </c>
      <c r="AJ13" s="75"/>
      <c r="AK13" s="75"/>
      <c r="AL13" s="75"/>
      <c r="AM13" s="75"/>
      <c r="AS13" s="95" t="s">
        <v>913</v>
      </c>
      <c r="AT13" s="95" t="s">
        <v>914</v>
      </c>
    </row>
    <row r="14" spans="1:48">
      <c r="A14" s="75" t="str">
        <f>'Step 2'!B21</f>
        <v>SDG_13_Climate_action</v>
      </c>
      <c r="B14" s="75"/>
      <c r="C14" s="75"/>
      <c r="E14" s="75"/>
      <c r="F14" s="75" t="s">
        <v>915</v>
      </c>
      <c r="G14" s="75" t="s">
        <v>247</v>
      </c>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v>17.13</v>
      </c>
      <c r="AI14" s="75" t="s">
        <v>756</v>
      </c>
      <c r="AJ14" s="75"/>
      <c r="AK14" s="75"/>
      <c r="AL14" s="75"/>
      <c r="AM14" s="75"/>
      <c r="AS14" s="96" t="s">
        <v>916</v>
      </c>
      <c r="AT14" s="96" t="s">
        <v>917</v>
      </c>
    </row>
    <row r="15" spans="1:48">
      <c r="A15" s="75" t="str">
        <f>'Step 2'!B22</f>
        <v>SDG_14_Submarine_life</v>
      </c>
      <c r="B15" s="75"/>
      <c r="C15" s="75"/>
      <c r="D15" s="75"/>
      <c r="E15" s="75"/>
      <c r="F15" s="75"/>
      <c r="G15" s="75"/>
      <c r="H15" s="75"/>
      <c r="I15" s="75"/>
      <c r="J15" s="75"/>
      <c r="K15" s="75"/>
      <c r="L15" s="75"/>
      <c r="M15" s="75"/>
      <c r="N15" s="75"/>
      <c r="O15" s="75"/>
      <c r="P15" s="75"/>
      <c r="Q15" s="75"/>
      <c r="R15" s="75"/>
      <c r="S15" s="75"/>
      <c r="T15" s="75"/>
      <c r="U15" s="75"/>
      <c r="V15" s="75"/>
      <c r="W15" s="75"/>
      <c r="X15" s="75"/>
      <c r="Y15" s="75"/>
      <c r="Z15" s="75"/>
      <c r="AA15" s="75"/>
      <c r="AB15" s="75"/>
      <c r="AC15" s="75"/>
      <c r="AD15" s="75"/>
      <c r="AE15" s="75"/>
      <c r="AF15" s="75"/>
      <c r="AG15" s="75"/>
      <c r="AH15" s="75">
        <v>17.14</v>
      </c>
      <c r="AI15" s="75" t="s">
        <v>760</v>
      </c>
      <c r="AJ15" s="75"/>
      <c r="AK15" s="75"/>
      <c r="AL15" s="75"/>
      <c r="AM15" s="75"/>
      <c r="AS15" s="97" t="s">
        <v>918</v>
      </c>
      <c r="AT15" s="97" t="s">
        <v>919</v>
      </c>
    </row>
    <row r="16" spans="1:48">
      <c r="A16" s="75" t="str">
        <f>'Step 2'!B23</f>
        <v>SDG_15_Life_of_terrestrial_ecosystems</v>
      </c>
      <c r="B16" s="75"/>
      <c r="C16" s="75"/>
      <c r="D16" s="75"/>
      <c r="E16" s="75"/>
      <c r="F16" s="75"/>
      <c r="G16" s="75"/>
      <c r="H16" s="75"/>
      <c r="I16" s="75"/>
      <c r="J16" s="75"/>
      <c r="K16" s="75"/>
      <c r="L16" s="75"/>
      <c r="M16" s="75"/>
      <c r="N16" s="75"/>
      <c r="O16" s="75"/>
      <c r="P16" s="75"/>
      <c r="Q16" s="75"/>
      <c r="R16" s="75"/>
      <c r="S16" s="75"/>
      <c r="T16" s="75"/>
      <c r="U16" s="75"/>
      <c r="V16" s="75"/>
      <c r="W16" s="75"/>
      <c r="X16" s="75"/>
      <c r="Y16" s="75"/>
      <c r="Z16" s="75"/>
      <c r="AA16" s="75"/>
      <c r="AB16" s="75"/>
      <c r="AC16" s="75"/>
      <c r="AD16" s="75"/>
      <c r="AE16" s="75"/>
      <c r="AF16" s="75"/>
      <c r="AG16" s="75"/>
      <c r="AH16" s="75">
        <v>17.149999999999999</v>
      </c>
      <c r="AI16" s="75" t="s">
        <v>763</v>
      </c>
      <c r="AJ16" s="75"/>
      <c r="AK16" s="75"/>
      <c r="AL16" s="75"/>
      <c r="AM16" s="75"/>
      <c r="AS16" s="98" t="s">
        <v>920</v>
      </c>
      <c r="AT16" s="98" t="s">
        <v>921</v>
      </c>
    </row>
    <row r="17" spans="1:46">
      <c r="A17" s="75" t="str">
        <f>'Step 2'!B24</f>
        <v>SDG_16_Peace_justice_and_strong_institutions</v>
      </c>
      <c r="B17" s="75"/>
      <c r="C17" s="75"/>
      <c r="D17" s="75"/>
      <c r="E17" s="75"/>
      <c r="F17" s="75"/>
      <c r="G17" s="75"/>
      <c r="H17" s="75"/>
      <c r="I17" s="75"/>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v>17.16</v>
      </c>
      <c r="AI17" s="75" t="s">
        <v>767</v>
      </c>
      <c r="AJ17" s="75"/>
      <c r="AK17" s="75"/>
      <c r="AL17" s="75"/>
      <c r="AM17" s="75"/>
      <c r="AS17" s="99" t="s">
        <v>922</v>
      </c>
      <c r="AT17" s="99" t="s">
        <v>923</v>
      </c>
    </row>
    <row r="18" spans="1:46">
      <c r="A18" s="75" t="str">
        <f>'Step 2'!B25</f>
        <v>SDG_17_Partnerships_to_achieve_the_objectives</v>
      </c>
      <c r="B18" s="75"/>
      <c r="C18" s="75"/>
      <c r="D18" s="75"/>
      <c r="E18" s="75"/>
      <c r="F18" s="75"/>
      <c r="G18" s="75"/>
      <c r="H18" s="75"/>
      <c r="I18" s="75"/>
      <c r="J18" s="75"/>
      <c r="K18" s="75"/>
      <c r="L18" s="75"/>
      <c r="M18" s="75"/>
      <c r="N18" s="75"/>
      <c r="O18" s="75"/>
      <c r="P18" s="75"/>
      <c r="Q18" s="75"/>
      <c r="R18" s="75"/>
      <c r="S18" s="75"/>
      <c r="T18" s="75"/>
      <c r="U18" s="75"/>
      <c r="V18" s="75"/>
      <c r="W18" s="75"/>
      <c r="X18" s="75"/>
      <c r="Y18" s="75"/>
      <c r="Z18" s="75"/>
      <c r="AA18" s="75"/>
      <c r="AB18" s="75"/>
      <c r="AC18" s="75"/>
      <c r="AD18" s="75"/>
      <c r="AE18" s="75"/>
      <c r="AF18" s="75"/>
      <c r="AG18" s="75"/>
      <c r="AH18" s="75">
        <v>17.170000000000002</v>
      </c>
      <c r="AI18" s="75" t="s">
        <v>770</v>
      </c>
      <c r="AJ18" s="75"/>
      <c r="AK18" s="75"/>
      <c r="AL18" s="75"/>
      <c r="AM18" s="75"/>
      <c r="AS18" s="100" t="s">
        <v>924</v>
      </c>
      <c r="AT18" s="100" t="s">
        <v>925</v>
      </c>
    </row>
    <row r="19" spans="1:46">
      <c r="A19" s="75"/>
      <c r="B19" s="75"/>
      <c r="C19" s="75"/>
      <c r="D19" s="75"/>
      <c r="E19" s="75"/>
      <c r="F19" s="75"/>
      <c r="G19" s="75"/>
      <c r="H19" s="75"/>
      <c r="I19" s="75"/>
      <c r="J19" s="75"/>
      <c r="K19" s="75"/>
      <c r="L19" s="75"/>
      <c r="M19" s="75"/>
      <c r="N19" s="75"/>
      <c r="O19" s="75"/>
      <c r="P19" s="75"/>
      <c r="Q19" s="75"/>
      <c r="R19" s="75"/>
      <c r="S19" s="75"/>
      <c r="T19" s="75"/>
      <c r="U19" s="75"/>
      <c r="V19" s="75"/>
      <c r="W19" s="75"/>
      <c r="X19" s="75"/>
      <c r="Y19" s="75"/>
      <c r="Z19" s="75"/>
      <c r="AA19" s="75"/>
      <c r="AB19" s="75"/>
      <c r="AC19" s="75"/>
      <c r="AD19" s="75"/>
      <c r="AE19" s="75"/>
      <c r="AF19" s="75"/>
      <c r="AG19" s="75"/>
      <c r="AH19" s="75"/>
      <c r="AI19" s="75" t="s">
        <v>774</v>
      </c>
      <c r="AJ19" s="75"/>
      <c r="AK19" s="75"/>
      <c r="AL19" s="75"/>
      <c r="AM19" s="75"/>
    </row>
    <row r="20" spans="1:46">
      <c r="A20" s="75"/>
      <c r="B20" s="75"/>
      <c r="C20" s="75"/>
      <c r="D20" s="75"/>
      <c r="E20" s="75"/>
      <c r="F20" s="75"/>
      <c r="G20" s="75"/>
      <c r="H20" s="75"/>
      <c r="I20" s="75"/>
      <c r="J20" s="75"/>
      <c r="K20" s="75"/>
      <c r="L20" s="75"/>
      <c r="M20" s="75"/>
      <c r="N20" s="75"/>
      <c r="O20" s="75"/>
      <c r="P20" s="75"/>
      <c r="Q20" s="75"/>
      <c r="R20" s="75"/>
      <c r="S20" s="75"/>
      <c r="T20" s="75"/>
      <c r="U20" s="75"/>
      <c r="V20" s="75"/>
      <c r="W20" s="75"/>
      <c r="X20" s="75"/>
      <c r="Y20" s="75"/>
      <c r="Z20" s="75"/>
      <c r="AA20" s="75"/>
      <c r="AB20" s="75"/>
      <c r="AC20" s="75"/>
      <c r="AD20" s="75"/>
      <c r="AE20" s="75"/>
      <c r="AF20" s="75"/>
      <c r="AG20" s="75"/>
      <c r="AH20" s="75"/>
      <c r="AI20" s="75" t="s">
        <v>781</v>
      </c>
      <c r="AJ20" s="75"/>
      <c r="AK20" s="75"/>
      <c r="AL20" s="75"/>
      <c r="AM20" s="75"/>
    </row>
    <row r="21" spans="1:46">
      <c r="A21" s="75"/>
      <c r="B21" s="75"/>
      <c r="C21" s="75"/>
      <c r="D21" s="75"/>
      <c r="E21" s="75"/>
      <c r="F21" s="75"/>
      <c r="G21" s="75"/>
      <c r="H21" s="75"/>
      <c r="I21" s="75"/>
      <c r="J21" s="75"/>
      <c r="K21" s="75"/>
      <c r="L21" s="75"/>
      <c r="M21" s="75"/>
      <c r="N21" s="75"/>
      <c r="O21" s="75"/>
      <c r="P21" s="75"/>
      <c r="Q21" s="75"/>
      <c r="R21" s="75"/>
      <c r="S21" s="75"/>
      <c r="T21" s="75"/>
      <c r="U21" s="75"/>
      <c r="V21" s="75"/>
      <c r="W21" s="75"/>
      <c r="X21" s="75"/>
      <c r="Y21" s="75"/>
      <c r="Z21" s="75"/>
      <c r="AA21" s="75"/>
      <c r="AB21" s="75"/>
      <c r="AC21" s="75"/>
      <c r="AD21" s="75"/>
      <c r="AE21" s="75"/>
      <c r="AF21" s="75"/>
      <c r="AG21" s="75"/>
      <c r="AH21" s="75"/>
      <c r="AI21" s="75"/>
      <c r="AJ21" s="75"/>
      <c r="AK21" s="75"/>
      <c r="AL21" s="75"/>
      <c r="AM21" s="75"/>
    </row>
    <row r="22" spans="1:46">
      <c r="A22" s="75"/>
      <c r="B22" s="75"/>
      <c r="C22" s="75"/>
      <c r="D22" s="75"/>
      <c r="E22" s="75"/>
      <c r="F22" s="75"/>
      <c r="G22" s="75"/>
      <c r="H22" s="75"/>
      <c r="I22" s="75"/>
      <c r="J22" s="75"/>
      <c r="K22" s="75"/>
      <c r="L22" s="75"/>
      <c r="M22" s="75"/>
      <c r="N22" s="75"/>
      <c r="O22" s="75"/>
      <c r="P22" s="75"/>
      <c r="Q22" s="75"/>
      <c r="R22" s="75"/>
      <c r="S22" s="75"/>
      <c r="T22" s="75"/>
      <c r="U22" s="75"/>
      <c r="V22" s="75"/>
      <c r="W22" s="75"/>
      <c r="X22" s="75"/>
      <c r="Y22" s="75"/>
      <c r="Z22" s="75"/>
      <c r="AA22" s="75"/>
      <c r="AB22" s="75"/>
      <c r="AC22" s="75"/>
      <c r="AD22" s="75"/>
      <c r="AE22" s="75"/>
      <c r="AF22" s="75"/>
      <c r="AG22" s="75"/>
      <c r="AH22" s="75"/>
      <c r="AI22" s="75"/>
      <c r="AJ22" s="75"/>
      <c r="AK22" s="75"/>
      <c r="AL22" s="75"/>
      <c r="AM22" s="75"/>
    </row>
    <row r="23" spans="1:46">
      <c r="A23" s="75"/>
      <c r="B23" s="75"/>
      <c r="C23" s="75"/>
      <c r="D23" s="75"/>
      <c r="E23" s="75"/>
      <c r="F23" s="75"/>
      <c r="G23" s="78"/>
      <c r="H23" s="75"/>
      <c r="I23" s="81"/>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row>
    <row r="24" spans="1:46">
      <c r="A24" s="437"/>
      <c r="B24" s="75"/>
      <c r="C24" s="75"/>
      <c r="D24" s="75"/>
      <c r="E24" s="75"/>
      <c r="F24" s="75"/>
      <c r="G24" s="78"/>
      <c r="H24" s="75"/>
      <c r="I24" s="81"/>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row>
    <row r="25" spans="1:46">
      <c r="A25" s="437"/>
      <c r="B25" s="75"/>
      <c r="C25" s="75"/>
      <c r="D25" s="75"/>
      <c r="E25" s="75"/>
      <c r="F25" s="75"/>
      <c r="G25" s="78"/>
      <c r="H25" s="75"/>
      <c r="I25" s="81"/>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row>
    <row r="26" spans="1:46">
      <c r="A26" s="437"/>
      <c r="B26" s="75"/>
      <c r="C26" s="75"/>
      <c r="D26" s="75"/>
      <c r="E26" s="75"/>
      <c r="F26" s="75"/>
      <c r="G26" s="78"/>
      <c r="H26" s="75"/>
      <c r="I26" s="81"/>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row>
    <row r="27" spans="1:46">
      <c r="A27" s="437"/>
      <c r="B27" s="75"/>
      <c r="C27" s="75"/>
      <c r="D27" s="75"/>
      <c r="E27" s="75"/>
      <c r="F27" s="75"/>
      <c r="G27" s="78"/>
      <c r="H27" s="75"/>
      <c r="I27" s="81"/>
      <c r="J27" s="75"/>
      <c r="K27" s="75"/>
      <c r="L27" s="75"/>
      <c r="M27" s="75"/>
      <c r="N27" s="75"/>
      <c r="O27" s="75"/>
      <c r="P27" s="75"/>
      <c r="Q27" s="75"/>
      <c r="R27" s="75"/>
      <c r="S27" s="75"/>
      <c r="T27" s="75"/>
      <c r="U27" s="75"/>
      <c r="V27" s="75"/>
      <c r="W27" s="75"/>
      <c r="X27" s="75"/>
      <c r="Y27" s="75"/>
      <c r="Z27" s="75"/>
      <c r="AA27" s="75"/>
      <c r="AB27" s="75"/>
      <c r="AC27" s="75"/>
      <c r="AD27" s="75"/>
      <c r="AE27" s="75"/>
      <c r="AF27" s="75"/>
      <c r="AG27" s="75"/>
      <c r="AH27" s="75"/>
      <c r="AI27" s="75"/>
      <c r="AJ27" s="75"/>
      <c r="AK27" s="75"/>
      <c r="AL27" s="75"/>
      <c r="AM27" s="75"/>
    </row>
    <row r="28" spans="1:46">
      <c r="A28" s="437"/>
      <c r="B28" s="75"/>
      <c r="C28" s="75"/>
      <c r="D28" s="75"/>
      <c r="E28" s="75"/>
      <c r="F28" s="75"/>
      <c r="G28" s="78"/>
      <c r="H28" s="75"/>
      <c r="I28" s="81"/>
      <c r="J28" s="75"/>
      <c r="K28" s="75"/>
      <c r="L28" s="75"/>
      <c r="M28" s="75"/>
      <c r="N28" s="75"/>
      <c r="O28" s="75"/>
      <c r="P28" s="75"/>
      <c r="Q28" s="75"/>
      <c r="R28" s="75"/>
      <c r="S28" s="75"/>
      <c r="T28" s="75"/>
      <c r="U28" s="75"/>
      <c r="V28" s="75"/>
      <c r="W28" s="75"/>
      <c r="X28" s="75"/>
      <c r="Y28" s="75"/>
      <c r="Z28" s="75"/>
      <c r="AA28" s="75"/>
      <c r="AB28" s="75"/>
      <c r="AC28" s="75"/>
      <c r="AD28" s="75"/>
      <c r="AE28" s="75"/>
      <c r="AF28" s="75"/>
      <c r="AG28" s="75"/>
      <c r="AH28" s="75"/>
      <c r="AI28" s="75"/>
      <c r="AJ28" s="75"/>
      <c r="AK28" s="75"/>
      <c r="AL28" s="75"/>
      <c r="AM28" s="75"/>
    </row>
    <row r="29" spans="1:46">
      <c r="A29" s="437"/>
      <c r="B29" s="75"/>
      <c r="C29" s="75"/>
      <c r="D29" s="75"/>
      <c r="E29" s="75"/>
      <c r="F29" s="75"/>
      <c r="G29" s="78"/>
      <c r="H29" s="75"/>
      <c r="I29" s="81"/>
      <c r="J29" s="75"/>
      <c r="K29" s="75"/>
      <c r="L29" s="75"/>
      <c r="M29" s="75"/>
      <c r="N29" s="75"/>
      <c r="O29" s="75"/>
      <c r="P29" s="75"/>
      <c r="Q29" s="75"/>
      <c r="R29" s="75"/>
      <c r="S29" s="75"/>
      <c r="T29" s="75"/>
      <c r="U29" s="75"/>
      <c r="V29" s="75"/>
      <c r="W29" s="75"/>
      <c r="X29" s="75"/>
      <c r="Y29" s="75"/>
      <c r="Z29" s="75"/>
      <c r="AA29" s="75"/>
      <c r="AB29" s="75"/>
      <c r="AC29" s="75"/>
      <c r="AD29" s="75"/>
      <c r="AE29" s="75"/>
      <c r="AF29" s="75"/>
      <c r="AG29" s="75"/>
      <c r="AH29" s="75"/>
      <c r="AI29" s="75"/>
      <c r="AJ29" s="75"/>
      <c r="AK29" s="75"/>
      <c r="AL29" s="75"/>
      <c r="AM29" s="75"/>
    </row>
    <row r="30" spans="1:46">
      <c r="A30" s="437"/>
      <c r="B30" s="75"/>
      <c r="C30" s="75"/>
      <c r="D30" s="75"/>
      <c r="E30" s="75"/>
      <c r="F30" s="75"/>
      <c r="G30" s="78"/>
      <c r="H30" s="75"/>
      <c r="I30" s="81"/>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row>
    <row r="31" spans="1:46">
      <c r="A31" s="437"/>
      <c r="B31" s="75"/>
      <c r="C31" s="75"/>
      <c r="D31" s="75"/>
      <c r="E31" s="75"/>
      <c r="F31" s="75"/>
      <c r="G31" s="78"/>
      <c r="H31" s="75"/>
      <c r="I31" s="81"/>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row>
    <row r="32" spans="1:46">
      <c r="A32" s="437"/>
      <c r="B32" s="75"/>
      <c r="C32" s="75"/>
      <c r="D32" s="75"/>
      <c r="E32" s="75"/>
      <c r="F32" s="75"/>
      <c r="G32" s="78"/>
      <c r="H32" s="75"/>
      <c r="I32" s="81"/>
      <c r="J32" s="75"/>
      <c r="K32" s="75"/>
      <c r="L32" s="75"/>
      <c r="M32" s="75"/>
      <c r="N32" s="75"/>
      <c r="O32" s="75"/>
      <c r="P32" s="75"/>
      <c r="Q32" s="75"/>
      <c r="R32" s="75"/>
      <c r="S32" s="75"/>
      <c r="T32" s="75"/>
      <c r="U32" s="75"/>
      <c r="V32" s="75"/>
      <c r="W32" s="75"/>
      <c r="X32" s="75"/>
      <c r="Y32" s="75"/>
      <c r="Z32" s="75"/>
      <c r="AA32" s="75"/>
      <c r="AB32" s="75"/>
      <c r="AC32" s="75"/>
      <c r="AD32" s="75"/>
      <c r="AE32" s="75"/>
      <c r="AF32" s="75"/>
      <c r="AG32" s="75"/>
      <c r="AH32" s="75"/>
      <c r="AI32" s="75"/>
      <c r="AJ32" s="75"/>
      <c r="AK32" s="75"/>
      <c r="AL32" s="75"/>
      <c r="AM32" s="75"/>
    </row>
    <row r="33" spans="1:39">
      <c r="A33" s="437"/>
      <c r="B33" s="75"/>
      <c r="C33" s="75"/>
      <c r="D33" s="75"/>
      <c r="E33" s="75"/>
      <c r="F33" s="75"/>
      <c r="G33" s="78"/>
      <c r="H33" s="75"/>
      <c r="I33" s="81"/>
      <c r="J33" s="75"/>
      <c r="K33" s="75"/>
      <c r="L33" s="75"/>
      <c r="M33" s="75"/>
      <c r="N33" s="75"/>
      <c r="O33" s="75"/>
      <c r="P33" s="75"/>
      <c r="Q33" s="75"/>
      <c r="R33" s="75"/>
      <c r="S33" s="75"/>
      <c r="T33" s="75"/>
      <c r="U33" s="75"/>
      <c r="V33" s="75"/>
      <c r="W33" s="75"/>
      <c r="X33" s="75"/>
      <c r="Y33" s="75"/>
      <c r="Z33" s="75"/>
      <c r="AA33" s="75"/>
      <c r="AB33" s="75"/>
      <c r="AC33" s="75"/>
      <c r="AD33" s="75"/>
      <c r="AE33" s="75"/>
      <c r="AF33" s="75"/>
      <c r="AG33" s="75"/>
      <c r="AH33" s="75"/>
      <c r="AI33" s="75"/>
      <c r="AJ33" s="75"/>
      <c r="AK33" s="75"/>
      <c r="AL33" s="75"/>
      <c r="AM33" s="75"/>
    </row>
    <row r="34" spans="1:39">
      <c r="A34" s="437"/>
      <c r="B34" s="75"/>
      <c r="C34" s="75"/>
      <c r="D34" s="75"/>
      <c r="E34" s="75"/>
      <c r="F34" s="75"/>
      <c r="G34" s="78"/>
      <c r="H34" s="75"/>
      <c r="I34" s="81"/>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row>
    <row r="35" spans="1:39">
      <c r="A35" s="437"/>
      <c r="B35" s="75"/>
      <c r="C35" s="75"/>
      <c r="D35" s="75"/>
      <c r="E35" s="75"/>
      <c r="F35" s="75"/>
      <c r="G35" s="78"/>
      <c r="H35" s="75"/>
      <c r="I35" s="81"/>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row>
    <row r="36" spans="1:39">
      <c r="A36" s="437"/>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row>
    <row r="37" spans="1:39">
      <c r="A37" s="437"/>
      <c r="B37" s="75"/>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row>
    <row r="38" spans="1:39">
      <c r="A38" s="437"/>
      <c r="B38" s="75"/>
      <c r="C38" s="75"/>
      <c r="D38" s="75"/>
      <c r="E38" s="75"/>
      <c r="F38" s="75"/>
      <c r="G38" s="75"/>
      <c r="H38" s="75"/>
      <c r="I38" s="75"/>
      <c r="J38" s="75"/>
      <c r="K38" s="75"/>
      <c r="L38" s="75"/>
      <c r="M38" s="75"/>
      <c r="N38" s="75"/>
      <c r="O38" s="75"/>
      <c r="P38" s="75"/>
      <c r="Q38" s="75"/>
      <c r="R38" s="75"/>
      <c r="S38" s="75"/>
      <c r="T38" s="75"/>
      <c r="U38" s="75"/>
      <c r="V38" s="75"/>
      <c r="W38" s="75"/>
      <c r="X38" s="75"/>
      <c r="Y38" s="75"/>
      <c r="Z38" s="75"/>
      <c r="AA38" s="75"/>
      <c r="AB38" s="75"/>
      <c r="AC38" s="75"/>
      <c r="AD38" s="75"/>
      <c r="AE38" s="75"/>
      <c r="AF38" s="75"/>
      <c r="AG38" s="75"/>
      <c r="AH38" s="75"/>
      <c r="AI38" s="75"/>
      <c r="AJ38" s="75"/>
      <c r="AK38" s="75"/>
      <c r="AL38" s="75"/>
      <c r="AM38" s="75"/>
    </row>
    <row r="39" spans="1:39">
      <c r="A39" s="437"/>
      <c r="B39" s="75"/>
      <c r="C39" s="75"/>
      <c r="D39" s="75"/>
      <c r="E39" s="75"/>
      <c r="F39" s="75"/>
      <c r="G39" s="75"/>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row>
    <row r="40" spans="1:39">
      <c r="A40" s="437"/>
      <c r="B40" s="75"/>
      <c r="C40" s="75"/>
      <c r="D40" s="75"/>
      <c r="E40" s="75"/>
      <c r="F40" s="75"/>
      <c r="G40" s="75"/>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row>
    <row r="41" spans="1:39">
      <c r="A41" s="437"/>
      <c r="B41" s="75"/>
      <c r="C41" s="75"/>
      <c r="D41" s="75"/>
      <c r="E41" s="75"/>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row>
    <row r="42" spans="1:39">
      <c r="A42" s="437"/>
      <c r="B42" s="75"/>
      <c r="C42" s="75"/>
      <c r="D42" s="75"/>
      <c r="E42" s="75"/>
      <c r="F42" s="75"/>
      <c r="G42" s="75"/>
      <c r="H42" s="75"/>
      <c r="I42" s="75"/>
      <c r="J42" s="75"/>
      <c r="K42" s="75"/>
      <c r="L42" s="75"/>
      <c r="M42" s="75"/>
      <c r="N42" s="75"/>
      <c r="O42" s="75"/>
      <c r="P42" s="75"/>
      <c r="Q42" s="75"/>
      <c r="R42" s="75"/>
      <c r="S42" s="75"/>
      <c r="T42" s="75"/>
      <c r="U42" s="75"/>
      <c r="V42" s="75"/>
      <c r="W42" s="75"/>
      <c r="X42" s="75"/>
      <c r="Y42" s="75"/>
      <c r="Z42" s="75"/>
      <c r="AA42" s="75"/>
      <c r="AB42" s="75"/>
      <c r="AC42" s="75"/>
      <c r="AD42" s="75"/>
      <c r="AE42" s="75"/>
      <c r="AF42" s="75"/>
      <c r="AG42" s="75"/>
      <c r="AH42" s="75"/>
      <c r="AI42" s="75"/>
      <c r="AJ42" s="75"/>
      <c r="AK42" s="75"/>
      <c r="AL42" s="75"/>
      <c r="AM42" s="75"/>
    </row>
    <row r="43" spans="1:39">
      <c r="A43" s="437"/>
      <c r="B43" s="75"/>
      <c r="C43" s="75"/>
      <c r="D43" s="75"/>
      <c r="E43" s="75"/>
      <c r="F43" s="75"/>
      <c r="G43" s="75"/>
      <c r="H43" s="75"/>
      <c r="I43" s="75"/>
      <c r="J43" s="75"/>
      <c r="K43" s="75"/>
      <c r="L43" s="75"/>
      <c r="M43" s="75"/>
      <c r="N43" s="75"/>
      <c r="O43" s="75"/>
      <c r="P43" s="75"/>
      <c r="Q43" s="75"/>
      <c r="R43" s="75"/>
      <c r="S43" s="75"/>
      <c r="T43" s="75"/>
      <c r="U43" s="75"/>
      <c r="V43" s="75"/>
      <c r="W43" s="75"/>
      <c r="X43" s="75"/>
      <c r="Y43" s="75"/>
      <c r="Z43" s="75"/>
      <c r="AA43" s="75"/>
      <c r="AB43" s="75"/>
      <c r="AC43" s="75"/>
      <c r="AD43" s="75"/>
      <c r="AE43" s="75"/>
      <c r="AF43" s="75"/>
      <c r="AG43" s="75"/>
      <c r="AH43" s="75"/>
      <c r="AI43" s="75"/>
      <c r="AJ43" s="75"/>
      <c r="AK43" s="75"/>
      <c r="AL43" s="75"/>
      <c r="AM43" s="75"/>
    </row>
    <row r="44" spans="1:39">
      <c r="A44" s="437"/>
      <c r="B44" s="75"/>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row>
    <row r="45" spans="1:39">
      <c r="A45" s="437"/>
      <c r="B45" s="75"/>
      <c r="C45" s="75"/>
      <c r="D45" s="75"/>
      <c r="E45" s="75"/>
      <c r="F45" s="75"/>
      <c r="G45" s="75"/>
      <c r="H45" s="75"/>
      <c r="I45" s="75"/>
      <c r="J45" s="75"/>
      <c r="K45" s="75"/>
      <c r="L45" s="75"/>
      <c r="M45" s="75"/>
      <c r="N45" s="75"/>
      <c r="O45" s="75"/>
      <c r="P45" s="75"/>
      <c r="Q45" s="75"/>
      <c r="R45" s="75"/>
      <c r="S45" s="75"/>
      <c r="T45" s="75"/>
      <c r="U45" s="75"/>
      <c r="V45" s="75"/>
      <c r="W45" s="75"/>
      <c r="X45" s="75"/>
      <c r="Y45" s="75"/>
      <c r="Z45" s="75"/>
      <c r="AA45" s="75"/>
      <c r="AB45" s="75"/>
      <c r="AC45" s="75"/>
      <c r="AD45" s="75"/>
      <c r="AE45" s="75"/>
      <c r="AF45" s="75"/>
      <c r="AG45" s="75"/>
      <c r="AH45" s="75"/>
      <c r="AI45" s="75"/>
      <c r="AJ45" s="75"/>
      <c r="AK45" s="75"/>
      <c r="AL45" s="75"/>
      <c r="AM45" s="75"/>
    </row>
    <row r="46" spans="1:39">
      <c r="A46" s="437"/>
      <c r="B46" s="75"/>
      <c r="C46" s="75"/>
      <c r="D46" s="75"/>
      <c r="E46" s="75"/>
      <c r="F46" s="75"/>
      <c r="G46" s="75"/>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row>
    <row r="47" spans="1:39">
      <c r="A47" s="437"/>
      <c r="B47" s="75"/>
      <c r="C47" s="75"/>
      <c r="D47" s="75"/>
      <c r="E47" s="75"/>
      <c r="F47" s="75"/>
      <c r="G47" s="75"/>
      <c r="H47" s="75"/>
      <c r="I47" s="75"/>
      <c r="J47" s="75"/>
      <c r="K47" s="75"/>
      <c r="L47" s="75"/>
      <c r="M47" s="75"/>
      <c r="N47" s="75"/>
      <c r="O47" s="75"/>
      <c r="P47" s="75"/>
      <c r="Q47" s="75"/>
      <c r="R47" s="75"/>
      <c r="S47" s="75"/>
      <c r="T47" s="75"/>
      <c r="U47" s="75"/>
      <c r="V47" s="75"/>
      <c r="W47" s="75"/>
      <c r="X47" s="75"/>
      <c r="Y47" s="75"/>
      <c r="Z47" s="75"/>
      <c r="AA47" s="75"/>
      <c r="AB47" s="75"/>
      <c r="AC47" s="75"/>
      <c r="AD47" s="75"/>
      <c r="AE47" s="75"/>
      <c r="AF47" s="75"/>
      <c r="AG47" s="75"/>
      <c r="AH47" s="75"/>
      <c r="AI47" s="75"/>
      <c r="AJ47" s="75"/>
      <c r="AK47" s="75"/>
      <c r="AL47" s="75"/>
      <c r="AM47" s="75"/>
    </row>
    <row r="48" spans="1:39">
      <c r="A48" s="437"/>
      <c r="B48" s="75"/>
      <c r="C48" s="75"/>
      <c r="D48" s="75"/>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75"/>
      <c r="AG48" s="75"/>
      <c r="AH48" s="75"/>
      <c r="AI48" s="75"/>
      <c r="AJ48" s="75"/>
      <c r="AK48" s="75"/>
      <c r="AL48" s="75"/>
      <c r="AM48" s="75"/>
    </row>
    <row r="49" spans="1:39">
      <c r="A49" s="437"/>
      <c r="B49" s="75"/>
      <c r="C49" s="75"/>
      <c r="D49" s="75"/>
      <c r="E49" s="75"/>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5"/>
      <c r="AJ49" s="75"/>
      <c r="AK49" s="75"/>
      <c r="AL49" s="75"/>
      <c r="AM49" s="75"/>
    </row>
    <row r="50" spans="1:39">
      <c r="A50" s="437"/>
      <c r="B50" s="75"/>
      <c r="C50" s="75"/>
      <c r="D50" s="75"/>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75"/>
      <c r="AG50" s="75"/>
      <c r="AH50" s="75"/>
      <c r="AI50" s="75"/>
      <c r="AJ50" s="75"/>
      <c r="AK50" s="75"/>
      <c r="AL50" s="75"/>
      <c r="AM50" s="75"/>
    </row>
    <row r="51" spans="1:39">
      <c r="A51" s="437"/>
      <c r="B51" s="75"/>
      <c r="C51" s="75"/>
      <c r="D51" s="75"/>
      <c r="E51" s="75"/>
      <c r="F51" s="75"/>
      <c r="G51" s="75"/>
      <c r="H51" s="75"/>
      <c r="I51" s="75"/>
      <c r="J51" s="75"/>
      <c r="K51" s="75"/>
      <c r="L51" s="75"/>
      <c r="M51" s="75"/>
      <c r="N51" s="75"/>
      <c r="O51" s="75"/>
      <c r="P51" s="75"/>
      <c r="Q51" s="75"/>
      <c r="R51" s="75"/>
      <c r="S51" s="75"/>
      <c r="T51" s="75"/>
      <c r="U51" s="75"/>
      <c r="V51" s="75"/>
      <c r="W51" s="75"/>
      <c r="X51" s="75"/>
      <c r="Y51" s="75"/>
      <c r="Z51" s="75"/>
      <c r="AA51" s="75"/>
      <c r="AB51" s="75"/>
      <c r="AC51" s="75"/>
      <c r="AD51" s="75"/>
      <c r="AE51" s="75"/>
      <c r="AF51" s="75"/>
      <c r="AG51" s="75"/>
      <c r="AH51" s="75"/>
      <c r="AI51" s="75"/>
      <c r="AJ51" s="75"/>
      <c r="AK51" s="75"/>
      <c r="AL51" s="75"/>
      <c r="AM51" s="75"/>
    </row>
    <row r="52" spans="1:39">
      <c r="A52" s="437"/>
      <c r="B52" s="75"/>
      <c r="C52" s="75"/>
      <c r="D52" s="75"/>
      <c r="E52" s="75"/>
      <c r="F52" s="75"/>
      <c r="G52" s="75"/>
      <c r="H52" s="75"/>
      <c r="I52" s="75"/>
      <c r="J52" s="75"/>
      <c r="K52" s="75"/>
      <c r="L52" s="75"/>
      <c r="M52" s="75"/>
      <c r="N52" s="75"/>
      <c r="O52" s="75"/>
      <c r="P52" s="75"/>
      <c r="Q52" s="75"/>
      <c r="R52" s="75"/>
      <c r="S52" s="75"/>
      <c r="T52" s="75"/>
      <c r="U52" s="75"/>
      <c r="V52" s="75"/>
      <c r="W52" s="75"/>
      <c r="X52" s="75"/>
      <c r="Y52" s="75"/>
      <c r="Z52" s="75"/>
      <c r="AA52" s="75"/>
      <c r="AB52" s="75"/>
      <c r="AC52" s="75"/>
      <c r="AD52" s="75"/>
      <c r="AE52" s="75"/>
      <c r="AF52" s="75"/>
      <c r="AG52" s="75"/>
      <c r="AH52" s="75"/>
      <c r="AI52" s="75"/>
      <c r="AJ52" s="75"/>
      <c r="AK52" s="75"/>
      <c r="AL52" s="75"/>
      <c r="AM52" s="75"/>
    </row>
    <row r="53" spans="1:39">
      <c r="A53" s="437"/>
      <c r="B53" s="75"/>
      <c r="C53" s="75"/>
      <c r="D53" s="75"/>
      <c r="E53" s="75"/>
      <c r="F53" s="75"/>
      <c r="G53" s="75"/>
      <c r="H53" s="75"/>
      <c r="I53" s="75"/>
      <c r="J53" s="75"/>
      <c r="K53" s="75"/>
      <c r="L53" s="75"/>
      <c r="M53" s="75"/>
      <c r="N53" s="75"/>
      <c r="O53" s="75"/>
      <c r="P53" s="75"/>
      <c r="Q53" s="75"/>
      <c r="R53" s="75"/>
      <c r="S53" s="75"/>
      <c r="T53" s="75"/>
      <c r="U53" s="75"/>
      <c r="V53" s="75"/>
      <c r="W53" s="75"/>
      <c r="X53" s="75"/>
      <c r="Y53" s="75"/>
      <c r="Z53" s="75"/>
      <c r="AA53" s="75"/>
      <c r="AB53" s="75"/>
      <c r="AC53" s="75"/>
      <c r="AD53" s="75"/>
      <c r="AE53" s="75"/>
      <c r="AF53" s="75"/>
      <c r="AG53" s="75"/>
      <c r="AH53" s="75"/>
      <c r="AI53" s="75"/>
      <c r="AJ53" s="75"/>
      <c r="AK53" s="75"/>
      <c r="AL53" s="75"/>
      <c r="AM53" s="75"/>
    </row>
    <row r="54" spans="1:39">
      <c r="A54" s="437"/>
      <c r="B54" s="75"/>
      <c r="C54" s="75"/>
      <c r="D54" s="75"/>
      <c r="E54" s="75"/>
      <c r="F54" s="75"/>
      <c r="G54" s="75"/>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row>
    <row r="55" spans="1:39">
      <c r="A55" s="437"/>
      <c r="B55" s="75"/>
      <c r="C55" s="75"/>
      <c r="D55" s="75"/>
      <c r="E55" s="75"/>
      <c r="F55" s="75"/>
      <c r="G55" s="75"/>
      <c r="H55" s="75"/>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75"/>
      <c r="AJ55" s="75"/>
      <c r="AK55" s="75"/>
      <c r="AL55" s="75"/>
      <c r="AM55" s="75"/>
    </row>
    <row r="56" spans="1:39">
      <c r="A56" s="437"/>
      <c r="B56" s="75"/>
      <c r="C56" s="75"/>
      <c r="D56" s="75"/>
      <c r="E56" s="75"/>
      <c r="F56" s="75"/>
      <c r="G56" s="75"/>
      <c r="H56" s="75"/>
      <c r="I56" s="75"/>
      <c r="J56" s="75"/>
      <c r="K56" s="75"/>
      <c r="L56" s="75"/>
      <c r="M56" s="75"/>
      <c r="N56" s="75"/>
      <c r="O56" s="75"/>
      <c r="P56" s="75"/>
      <c r="Q56" s="75"/>
      <c r="R56" s="75"/>
      <c r="S56" s="75"/>
      <c r="T56" s="75"/>
      <c r="U56" s="75"/>
      <c r="V56" s="75"/>
      <c r="W56" s="75"/>
      <c r="X56" s="75"/>
      <c r="Y56" s="75"/>
      <c r="Z56" s="75"/>
      <c r="AA56" s="75"/>
      <c r="AB56" s="75"/>
      <c r="AC56" s="75"/>
      <c r="AD56" s="75"/>
      <c r="AE56" s="75"/>
      <c r="AF56" s="75"/>
      <c r="AG56" s="75"/>
      <c r="AH56" s="75"/>
      <c r="AI56" s="75"/>
      <c r="AJ56" s="75"/>
      <c r="AK56" s="75"/>
      <c r="AL56" s="75"/>
      <c r="AM56" s="75"/>
    </row>
    <row r="57" spans="1:39">
      <c r="A57" s="437"/>
      <c r="B57" s="75"/>
      <c r="C57" s="75"/>
      <c r="D57" s="75"/>
      <c r="E57" s="75"/>
      <c r="F57" s="75"/>
      <c r="G57" s="75"/>
      <c r="H57" s="75"/>
      <c r="I57" s="75"/>
      <c r="J57" s="75"/>
      <c r="K57" s="75"/>
      <c r="L57" s="75"/>
      <c r="M57" s="75"/>
      <c r="N57" s="75"/>
      <c r="O57" s="75"/>
      <c r="P57" s="75"/>
      <c r="Q57" s="75"/>
      <c r="R57" s="75"/>
      <c r="S57" s="75"/>
      <c r="T57" s="75"/>
      <c r="U57" s="75"/>
      <c r="V57" s="75"/>
      <c r="W57" s="75"/>
      <c r="X57" s="75"/>
      <c r="Y57" s="75"/>
      <c r="Z57" s="75"/>
      <c r="AA57" s="75"/>
      <c r="AB57" s="75"/>
      <c r="AC57" s="75"/>
      <c r="AD57" s="75"/>
      <c r="AE57" s="75"/>
      <c r="AF57" s="75"/>
      <c r="AG57" s="75"/>
      <c r="AH57" s="75"/>
      <c r="AI57" s="75"/>
      <c r="AJ57" s="75"/>
      <c r="AK57" s="75"/>
      <c r="AL57" s="75"/>
      <c r="AM57" s="75"/>
    </row>
    <row r="58" spans="1:39">
      <c r="A58" s="437"/>
      <c r="B58" s="75"/>
      <c r="C58" s="75"/>
      <c r="D58" s="75"/>
      <c r="E58" s="75"/>
      <c r="F58" s="75"/>
      <c r="G58" s="75"/>
      <c r="H58" s="75"/>
      <c r="I58" s="75"/>
      <c r="J58" s="75"/>
      <c r="K58" s="75"/>
      <c r="L58" s="75"/>
      <c r="M58" s="75"/>
      <c r="N58" s="75"/>
      <c r="O58" s="75"/>
      <c r="P58" s="75"/>
      <c r="Q58" s="75"/>
      <c r="R58" s="75"/>
      <c r="S58" s="75"/>
      <c r="T58" s="75"/>
      <c r="U58" s="75"/>
      <c r="V58" s="75"/>
      <c r="W58" s="75"/>
      <c r="X58" s="75"/>
      <c r="Y58" s="75"/>
      <c r="Z58" s="75"/>
      <c r="AA58" s="75"/>
      <c r="AB58" s="75"/>
      <c r="AC58" s="75"/>
      <c r="AD58" s="75"/>
      <c r="AE58" s="75"/>
      <c r="AF58" s="75"/>
      <c r="AG58" s="75"/>
      <c r="AH58" s="75"/>
      <c r="AI58" s="75"/>
      <c r="AJ58" s="75"/>
      <c r="AK58" s="75"/>
      <c r="AL58" s="75"/>
      <c r="AM58" s="75"/>
    </row>
    <row r="59" spans="1:39">
      <c r="A59" s="437"/>
      <c r="B59" s="75"/>
      <c r="C59" s="75"/>
      <c r="D59" s="75"/>
      <c r="E59" s="75"/>
      <c r="F59" s="75"/>
      <c r="G59" s="75"/>
      <c r="H59" s="75"/>
      <c r="I59" s="75"/>
      <c r="J59" s="75"/>
      <c r="K59" s="75"/>
      <c r="L59" s="75"/>
      <c r="M59" s="75"/>
      <c r="N59" s="75"/>
      <c r="O59" s="75"/>
      <c r="P59" s="75"/>
      <c r="Q59" s="75"/>
      <c r="R59" s="75"/>
      <c r="S59" s="75"/>
      <c r="T59" s="75"/>
      <c r="U59" s="75"/>
      <c r="V59" s="75"/>
      <c r="W59" s="75"/>
      <c r="X59" s="75"/>
      <c r="Y59" s="75"/>
      <c r="Z59" s="75"/>
      <c r="AA59" s="75"/>
      <c r="AB59" s="75"/>
      <c r="AC59" s="75"/>
      <c r="AD59" s="75"/>
      <c r="AE59" s="75"/>
      <c r="AF59" s="75"/>
      <c r="AG59" s="75"/>
      <c r="AH59" s="75"/>
      <c r="AI59" s="75"/>
      <c r="AJ59" s="75"/>
      <c r="AK59" s="75"/>
      <c r="AL59" s="75"/>
      <c r="AM59" s="75"/>
    </row>
    <row r="60" spans="1:39">
      <c r="A60" s="437"/>
      <c r="B60" s="75"/>
      <c r="C60" s="75"/>
      <c r="D60" s="75"/>
      <c r="E60" s="75"/>
      <c r="F60" s="75"/>
      <c r="G60" s="75"/>
      <c r="H60" s="75"/>
      <c r="I60" s="75"/>
      <c r="J60" s="75"/>
      <c r="K60" s="75"/>
      <c r="L60" s="75"/>
      <c r="M60" s="75"/>
      <c r="N60" s="75"/>
      <c r="O60" s="75"/>
      <c r="P60" s="75"/>
      <c r="Q60" s="75"/>
      <c r="R60" s="75"/>
      <c r="S60" s="75"/>
      <c r="T60" s="75"/>
      <c r="U60" s="75"/>
      <c r="V60" s="75"/>
      <c r="W60" s="75"/>
      <c r="X60" s="75"/>
      <c r="Y60" s="75"/>
      <c r="Z60" s="75"/>
      <c r="AA60" s="75"/>
      <c r="AB60" s="75"/>
      <c r="AC60" s="75"/>
      <c r="AD60" s="75"/>
      <c r="AE60" s="75"/>
      <c r="AF60" s="75"/>
      <c r="AG60" s="75"/>
      <c r="AH60" s="75"/>
      <c r="AI60" s="75"/>
      <c r="AJ60" s="75"/>
      <c r="AK60" s="75"/>
      <c r="AL60" s="75"/>
      <c r="AM60" s="75"/>
    </row>
    <row r="61" spans="1:39">
      <c r="A61" s="437"/>
      <c r="B61" s="75"/>
      <c r="C61" s="75"/>
      <c r="D61" s="75"/>
      <c r="E61" s="75"/>
      <c r="F61" s="75"/>
      <c r="G61" s="75"/>
      <c r="H61" s="75"/>
      <c r="I61" s="75"/>
      <c r="J61" s="75"/>
      <c r="K61" s="75"/>
      <c r="L61" s="75"/>
      <c r="M61" s="75"/>
      <c r="N61" s="75"/>
      <c r="O61" s="75"/>
      <c r="P61" s="75"/>
      <c r="Q61" s="75"/>
      <c r="R61" s="75"/>
      <c r="S61" s="75"/>
      <c r="T61" s="75"/>
      <c r="U61" s="75"/>
      <c r="V61" s="75"/>
      <c r="W61" s="75"/>
      <c r="X61" s="75"/>
      <c r="Y61" s="75"/>
      <c r="Z61" s="75"/>
      <c r="AA61" s="75"/>
      <c r="AB61" s="75"/>
      <c r="AC61" s="75"/>
      <c r="AD61" s="75"/>
      <c r="AE61" s="75"/>
      <c r="AF61" s="75"/>
      <c r="AG61" s="75"/>
      <c r="AH61" s="75"/>
      <c r="AI61" s="75"/>
      <c r="AJ61" s="75"/>
      <c r="AK61" s="75"/>
      <c r="AL61" s="75"/>
      <c r="AM61" s="75"/>
    </row>
    <row r="62" spans="1:39">
      <c r="A62" s="437"/>
      <c r="B62" s="75"/>
      <c r="C62" s="75"/>
      <c r="D62" s="75"/>
      <c r="E62" s="75"/>
      <c r="F62" s="75"/>
      <c r="G62" s="75"/>
      <c r="H62" s="75"/>
      <c r="I62" s="75"/>
      <c r="J62" s="75"/>
      <c r="K62" s="75"/>
      <c r="L62" s="75"/>
      <c r="M62" s="75"/>
      <c r="N62" s="75"/>
      <c r="O62" s="75"/>
      <c r="P62" s="75"/>
      <c r="Q62" s="75"/>
      <c r="R62" s="75"/>
      <c r="S62" s="75"/>
      <c r="T62" s="75"/>
      <c r="U62" s="75"/>
      <c r="V62" s="75"/>
      <c r="W62" s="75"/>
      <c r="X62" s="75"/>
      <c r="Y62" s="75"/>
      <c r="Z62" s="75"/>
      <c r="AA62" s="75"/>
      <c r="AB62" s="75"/>
      <c r="AC62" s="75"/>
      <c r="AD62" s="75"/>
      <c r="AE62" s="75"/>
      <c r="AF62" s="75"/>
      <c r="AG62" s="75"/>
      <c r="AH62" s="75"/>
      <c r="AI62" s="75"/>
      <c r="AJ62" s="75"/>
      <c r="AK62" s="75"/>
      <c r="AL62" s="75"/>
      <c r="AM62" s="75"/>
    </row>
    <row r="63" spans="1:39">
      <c r="A63" s="437"/>
      <c r="B63" s="75"/>
      <c r="C63" s="75"/>
      <c r="D63" s="75"/>
      <c r="E63" s="75"/>
      <c r="F63" s="75"/>
      <c r="G63" s="75"/>
      <c r="H63" s="75"/>
      <c r="I63" s="75"/>
      <c r="J63" s="75"/>
      <c r="K63" s="75"/>
      <c r="L63" s="75"/>
      <c r="M63" s="75"/>
      <c r="N63" s="75"/>
      <c r="O63" s="75"/>
      <c r="P63" s="75"/>
      <c r="Q63" s="75"/>
      <c r="R63" s="75"/>
      <c r="S63" s="75"/>
      <c r="T63" s="75"/>
      <c r="U63" s="75"/>
      <c r="V63" s="75"/>
      <c r="W63" s="75"/>
      <c r="X63" s="75"/>
      <c r="Y63" s="75"/>
      <c r="Z63" s="75"/>
      <c r="AA63" s="75"/>
      <c r="AB63" s="75"/>
      <c r="AC63" s="75"/>
      <c r="AD63" s="75"/>
      <c r="AE63" s="75"/>
      <c r="AF63" s="75"/>
      <c r="AG63" s="75"/>
      <c r="AH63" s="75"/>
      <c r="AI63" s="75"/>
      <c r="AJ63" s="75"/>
      <c r="AK63" s="75"/>
      <c r="AL63" s="75"/>
      <c r="AM63" s="75"/>
    </row>
    <row r="64" spans="1:39">
      <c r="A64" s="437"/>
      <c r="B64" s="75"/>
      <c r="C64" s="75"/>
      <c r="D64" s="75"/>
      <c r="E64" s="75"/>
      <c r="F64" s="75"/>
      <c r="G64" s="75"/>
      <c r="H64" s="75"/>
      <c r="I64" s="75"/>
      <c r="J64" s="75"/>
      <c r="K64" s="75"/>
      <c r="L64" s="75"/>
      <c r="M64" s="75"/>
      <c r="N64" s="75"/>
      <c r="O64" s="75"/>
      <c r="P64" s="75"/>
      <c r="Q64" s="75"/>
      <c r="R64" s="75"/>
      <c r="S64" s="75"/>
      <c r="T64" s="75"/>
      <c r="U64" s="75"/>
      <c r="V64" s="75"/>
      <c r="W64" s="75"/>
      <c r="X64" s="75"/>
      <c r="Y64" s="75"/>
      <c r="Z64" s="75"/>
      <c r="AA64" s="75"/>
      <c r="AB64" s="75"/>
      <c r="AC64" s="75"/>
      <c r="AD64" s="75"/>
      <c r="AE64" s="75"/>
      <c r="AF64" s="75"/>
      <c r="AG64" s="75"/>
      <c r="AH64" s="75"/>
      <c r="AI64" s="75"/>
      <c r="AJ64" s="75"/>
      <c r="AK64" s="75"/>
      <c r="AL64" s="75"/>
      <c r="AM64" s="75"/>
    </row>
    <row r="65" spans="1:39">
      <c r="A65" s="437"/>
      <c r="B65" s="75"/>
      <c r="C65" s="75"/>
      <c r="D65" s="75"/>
      <c r="E65" s="75"/>
      <c r="F65" s="75"/>
      <c r="G65" s="75"/>
      <c r="H65" s="75"/>
      <c r="I65" s="75"/>
      <c r="J65" s="75"/>
      <c r="K65" s="75"/>
      <c r="L65" s="75"/>
      <c r="M65" s="75"/>
      <c r="N65" s="75"/>
      <c r="O65" s="75"/>
      <c r="P65" s="75"/>
      <c r="Q65" s="75"/>
      <c r="R65" s="75"/>
      <c r="S65" s="75"/>
      <c r="T65" s="75"/>
      <c r="U65" s="75"/>
      <c r="V65" s="75"/>
      <c r="W65" s="75"/>
      <c r="X65" s="75"/>
      <c r="Y65" s="75"/>
      <c r="Z65" s="75"/>
      <c r="AA65" s="75"/>
      <c r="AB65" s="75"/>
      <c r="AC65" s="75"/>
      <c r="AD65" s="75"/>
      <c r="AE65" s="75"/>
      <c r="AF65" s="75"/>
      <c r="AG65" s="75"/>
      <c r="AH65" s="75"/>
      <c r="AI65" s="75"/>
      <c r="AJ65" s="75"/>
      <c r="AK65" s="75"/>
      <c r="AL65" s="75"/>
      <c r="AM65" s="75"/>
    </row>
    <row r="66" spans="1:39">
      <c r="A66" s="437"/>
      <c r="B66" s="75"/>
      <c r="C66" s="75"/>
      <c r="D66" s="75"/>
      <c r="E66" s="75"/>
      <c r="F66" s="75"/>
      <c r="G66" s="75"/>
      <c r="H66" s="75"/>
      <c r="I66" s="75"/>
      <c r="J66" s="75"/>
      <c r="K66" s="75"/>
      <c r="L66" s="75"/>
      <c r="M66" s="75"/>
      <c r="N66" s="75"/>
      <c r="O66" s="75"/>
      <c r="P66" s="75"/>
      <c r="Q66" s="75"/>
      <c r="R66" s="75"/>
      <c r="S66" s="75"/>
      <c r="T66" s="75"/>
      <c r="U66" s="75"/>
      <c r="V66" s="75"/>
      <c r="W66" s="75"/>
      <c r="X66" s="75"/>
      <c r="Y66" s="75"/>
      <c r="Z66" s="75"/>
      <c r="AA66" s="75"/>
      <c r="AB66" s="75"/>
      <c r="AC66" s="75"/>
      <c r="AD66" s="75"/>
      <c r="AE66" s="75"/>
      <c r="AF66" s="75"/>
      <c r="AG66" s="75"/>
      <c r="AH66" s="75"/>
      <c r="AI66" s="75"/>
      <c r="AJ66" s="75"/>
      <c r="AK66" s="75"/>
      <c r="AL66" s="75"/>
      <c r="AM66" s="75"/>
    </row>
    <row r="67" spans="1:39">
      <c r="A67" s="437"/>
      <c r="B67" s="75"/>
      <c r="C67" s="75"/>
      <c r="D67" s="75"/>
      <c r="E67" s="75"/>
      <c r="F67" s="75"/>
      <c r="G67" s="75"/>
      <c r="H67" s="75"/>
      <c r="I67" s="75"/>
      <c r="J67" s="75"/>
      <c r="K67" s="75"/>
      <c r="L67" s="75"/>
      <c r="M67" s="75"/>
      <c r="N67" s="75"/>
      <c r="O67" s="75"/>
      <c r="P67" s="75"/>
      <c r="Q67" s="75"/>
      <c r="R67" s="75"/>
      <c r="S67" s="75"/>
      <c r="T67" s="75"/>
      <c r="U67" s="75"/>
      <c r="V67" s="75"/>
      <c r="W67" s="75"/>
      <c r="X67" s="75"/>
      <c r="Y67" s="75"/>
      <c r="Z67" s="75"/>
      <c r="AA67" s="75"/>
      <c r="AB67" s="75"/>
      <c r="AC67" s="75"/>
      <c r="AD67" s="75"/>
      <c r="AE67" s="75"/>
      <c r="AF67" s="75"/>
      <c r="AG67" s="75"/>
      <c r="AH67" s="75"/>
      <c r="AI67" s="75"/>
      <c r="AJ67" s="75"/>
      <c r="AK67" s="75"/>
      <c r="AL67" s="75"/>
      <c r="AM67" s="75"/>
    </row>
    <row r="68" spans="1:39">
      <c r="A68" s="437"/>
      <c r="B68" s="75"/>
      <c r="C68" s="75"/>
      <c r="D68" s="75"/>
      <c r="E68" s="75"/>
      <c r="F68" s="75"/>
      <c r="G68" s="75"/>
      <c r="H68" s="75"/>
      <c r="I68" s="75"/>
      <c r="J68" s="75"/>
      <c r="K68" s="75"/>
      <c r="L68" s="75"/>
      <c r="M68" s="75"/>
      <c r="N68" s="75"/>
      <c r="O68" s="75"/>
      <c r="P68" s="75"/>
      <c r="Q68" s="75"/>
      <c r="R68" s="75"/>
      <c r="S68" s="75"/>
      <c r="T68" s="75"/>
      <c r="U68" s="75"/>
      <c r="V68" s="75"/>
      <c r="W68" s="75"/>
      <c r="X68" s="75"/>
      <c r="Y68" s="75"/>
      <c r="Z68" s="75"/>
      <c r="AA68" s="75"/>
      <c r="AB68" s="75"/>
      <c r="AC68" s="75"/>
      <c r="AD68" s="75"/>
      <c r="AE68" s="75"/>
      <c r="AF68" s="75"/>
      <c r="AG68" s="75"/>
      <c r="AH68" s="75"/>
      <c r="AI68" s="75"/>
      <c r="AJ68" s="75"/>
      <c r="AK68" s="75"/>
      <c r="AL68" s="75"/>
      <c r="AM68" s="75"/>
    </row>
    <row r="69" spans="1:39">
      <c r="A69" s="437"/>
      <c r="B69" s="75"/>
      <c r="C69" s="75"/>
      <c r="D69" s="75"/>
      <c r="E69" s="75"/>
      <c r="F69" s="75"/>
      <c r="G69" s="75"/>
      <c r="H69" s="75"/>
      <c r="I69" s="75"/>
      <c r="J69" s="75"/>
      <c r="K69" s="75"/>
      <c r="L69" s="75"/>
      <c r="M69" s="75"/>
      <c r="N69" s="75"/>
      <c r="O69" s="75"/>
      <c r="P69" s="75"/>
      <c r="Q69" s="75"/>
      <c r="R69" s="75"/>
      <c r="S69" s="75"/>
      <c r="T69" s="75"/>
      <c r="U69" s="75"/>
      <c r="V69" s="75"/>
      <c r="W69" s="75"/>
      <c r="X69" s="75"/>
      <c r="Y69" s="75"/>
      <c r="Z69" s="75"/>
      <c r="AA69" s="75"/>
      <c r="AB69" s="75"/>
      <c r="AC69" s="75"/>
      <c r="AD69" s="75"/>
      <c r="AE69" s="75"/>
      <c r="AF69" s="75"/>
      <c r="AG69" s="75"/>
      <c r="AH69" s="75"/>
      <c r="AI69" s="75"/>
      <c r="AJ69" s="75"/>
      <c r="AK69" s="75"/>
      <c r="AL69" s="75"/>
      <c r="AM69" s="75"/>
    </row>
    <row r="70" spans="1:39">
      <c r="A70" s="437"/>
      <c r="B70" s="75"/>
      <c r="C70" s="75"/>
      <c r="D70" s="75"/>
      <c r="E70" s="75"/>
      <c r="F70" s="75"/>
      <c r="G70" s="75"/>
      <c r="H70" s="75"/>
      <c r="I70" s="75"/>
      <c r="J70" s="75"/>
      <c r="K70" s="75"/>
      <c r="L70" s="75"/>
      <c r="M70" s="75"/>
      <c r="N70" s="75"/>
      <c r="O70" s="75"/>
      <c r="P70" s="75"/>
      <c r="Q70" s="75"/>
      <c r="R70" s="75"/>
      <c r="S70" s="75"/>
      <c r="T70" s="75"/>
      <c r="U70" s="75"/>
      <c r="V70" s="75"/>
      <c r="W70" s="75"/>
      <c r="X70" s="75"/>
      <c r="Y70" s="75"/>
      <c r="Z70" s="75"/>
      <c r="AA70" s="75"/>
      <c r="AB70" s="75"/>
      <c r="AC70" s="75"/>
      <c r="AD70" s="75"/>
      <c r="AE70" s="75"/>
      <c r="AF70" s="75"/>
      <c r="AG70" s="75"/>
      <c r="AH70" s="75"/>
      <c r="AI70" s="75"/>
      <c r="AJ70" s="75"/>
      <c r="AK70" s="75"/>
      <c r="AL70" s="75"/>
      <c r="AM70" s="75"/>
    </row>
    <row r="71" spans="1:39">
      <c r="A71" s="437"/>
      <c r="B71" s="75"/>
      <c r="C71" s="75"/>
      <c r="D71" s="75"/>
      <c r="E71" s="75"/>
      <c r="F71" s="75"/>
      <c r="G71" s="75"/>
      <c r="H71" s="75"/>
      <c r="I71" s="75"/>
      <c r="J71" s="75"/>
      <c r="K71" s="75"/>
      <c r="L71" s="75"/>
      <c r="M71" s="75"/>
      <c r="N71" s="75"/>
      <c r="O71" s="75"/>
      <c r="P71" s="75"/>
      <c r="Q71" s="75"/>
      <c r="R71" s="75"/>
      <c r="S71" s="75"/>
      <c r="T71" s="75"/>
      <c r="U71" s="75"/>
      <c r="V71" s="75"/>
      <c r="W71" s="75"/>
      <c r="X71" s="75"/>
      <c r="Y71" s="75"/>
      <c r="Z71" s="75"/>
      <c r="AA71" s="75"/>
      <c r="AB71" s="75"/>
      <c r="AC71" s="75"/>
      <c r="AD71" s="75"/>
      <c r="AE71" s="75"/>
      <c r="AF71" s="75"/>
      <c r="AG71" s="75"/>
      <c r="AH71" s="75"/>
      <c r="AI71" s="75"/>
      <c r="AJ71" s="75"/>
      <c r="AK71" s="75"/>
      <c r="AL71" s="75"/>
      <c r="AM71" s="75"/>
    </row>
    <row r="72" spans="1:39">
      <c r="A72" s="437"/>
      <c r="B72" s="75"/>
      <c r="C72" s="75"/>
      <c r="D72" s="75"/>
      <c r="E72" s="75"/>
      <c r="F72" s="75"/>
      <c r="G72" s="75"/>
      <c r="H72" s="75"/>
      <c r="I72" s="75"/>
      <c r="J72" s="75"/>
      <c r="K72" s="75"/>
      <c r="L72" s="75"/>
      <c r="M72" s="75"/>
      <c r="N72" s="75"/>
      <c r="O72" s="75"/>
      <c r="P72" s="75"/>
      <c r="Q72" s="75"/>
      <c r="R72" s="75"/>
      <c r="S72" s="75"/>
      <c r="T72" s="75"/>
      <c r="U72" s="75"/>
      <c r="V72" s="75"/>
      <c r="W72" s="75"/>
      <c r="X72" s="75"/>
      <c r="Y72" s="75"/>
      <c r="Z72" s="75"/>
      <c r="AA72" s="75"/>
      <c r="AB72" s="75"/>
      <c r="AC72" s="75"/>
      <c r="AD72" s="75"/>
      <c r="AE72" s="75"/>
      <c r="AF72" s="75"/>
      <c r="AG72" s="75"/>
      <c r="AH72" s="75"/>
      <c r="AI72" s="75"/>
      <c r="AJ72" s="75"/>
      <c r="AK72" s="75"/>
      <c r="AL72" s="75"/>
      <c r="AM72" s="75"/>
    </row>
    <row r="73" spans="1:39">
      <c r="A73" s="437"/>
      <c r="B73" s="75"/>
      <c r="C73" s="75"/>
      <c r="D73" s="75"/>
      <c r="E73" s="75"/>
      <c r="F73" s="75"/>
      <c r="G73" s="75"/>
      <c r="H73" s="75"/>
      <c r="I73" s="75"/>
      <c r="J73" s="75"/>
      <c r="K73" s="75"/>
      <c r="L73" s="75"/>
      <c r="M73" s="75"/>
      <c r="N73" s="75"/>
      <c r="O73" s="75"/>
      <c r="P73" s="75"/>
      <c r="Q73" s="75"/>
      <c r="R73" s="75"/>
      <c r="S73" s="75"/>
      <c r="T73" s="75"/>
      <c r="U73" s="75"/>
      <c r="V73" s="75"/>
      <c r="W73" s="75"/>
      <c r="X73" s="75"/>
      <c r="Y73" s="75"/>
      <c r="Z73" s="75"/>
      <c r="AA73" s="75"/>
      <c r="AB73" s="75"/>
      <c r="AC73" s="75"/>
      <c r="AD73" s="75"/>
      <c r="AE73" s="75"/>
      <c r="AF73" s="75"/>
      <c r="AG73" s="75"/>
      <c r="AH73" s="75"/>
      <c r="AI73" s="75"/>
      <c r="AJ73" s="75"/>
      <c r="AK73" s="75"/>
      <c r="AL73" s="75"/>
      <c r="AM73" s="75"/>
    </row>
    <row r="74" spans="1:39">
      <c r="A74" s="437"/>
      <c r="B74" s="75"/>
      <c r="C74" s="75"/>
      <c r="D74" s="75"/>
      <c r="E74" s="75"/>
      <c r="F74" s="75"/>
      <c r="G74" s="75"/>
      <c r="H74" s="75"/>
      <c r="I74" s="75"/>
      <c r="J74" s="75"/>
      <c r="K74" s="75"/>
      <c r="L74" s="75"/>
      <c r="M74" s="75"/>
      <c r="N74" s="75"/>
      <c r="O74" s="75"/>
      <c r="P74" s="75"/>
      <c r="Q74" s="75"/>
      <c r="R74" s="75"/>
      <c r="S74" s="75"/>
      <c r="T74" s="75"/>
      <c r="U74" s="75"/>
      <c r="V74" s="75"/>
      <c r="W74" s="75"/>
      <c r="X74" s="75"/>
      <c r="Y74" s="75"/>
      <c r="Z74" s="75"/>
      <c r="AA74" s="75"/>
      <c r="AB74" s="75"/>
      <c r="AC74" s="75"/>
      <c r="AD74" s="75"/>
      <c r="AE74" s="75"/>
      <c r="AF74" s="75"/>
      <c r="AG74" s="75"/>
      <c r="AH74" s="75"/>
      <c r="AI74" s="75"/>
      <c r="AJ74" s="75"/>
      <c r="AK74" s="75"/>
      <c r="AL74" s="75"/>
      <c r="AM74" s="75"/>
    </row>
    <row r="75" spans="1:39">
      <c r="A75" s="437"/>
      <c r="B75" s="75"/>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5"/>
      <c r="AG75" s="75"/>
      <c r="AH75" s="75"/>
      <c r="AI75" s="75"/>
      <c r="AJ75" s="75"/>
      <c r="AK75" s="75"/>
      <c r="AL75" s="75"/>
      <c r="AM75" s="75"/>
    </row>
    <row r="76" spans="1:39">
      <c r="A76" s="437"/>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c r="AB76" s="75"/>
      <c r="AC76" s="75"/>
      <c r="AD76" s="75"/>
      <c r="AE76" s="75"/>
      <c r="AF76" s="75"/>
      <c r="AG76" s="75"/>
      <c r="AH76" s="75"/>
      <c r="AI76" s="75"/>
      <c r="AJ76" s="75"/>
      <c r="AK76" s="75"/>
      <c r="AL76" s="75"/>
      <c r="AM76" s="75"/>
    </row>
    <row r="77" spans="1:39">
      <c r="A77" s="437"/>
      <c r="B77" s="75"/>
      <c r="C77" s="75"/>
      <c r="D77" s="75"/>
      <c r="E77" s="75"/>
      <c r="F77" s="75"/>
      <c r="G77" s="75"/>
      <c r="H77" s="75"/>
      <c r="I77" s="75"/>
      <c r="J77" s="75"/>
      <c r="K77" s="75"/>
      <c r="L77" s="75"/>
      <c r="M77" s="75"/>
      <c r="N77" s="75"/>
      <c r="O77" s="75"/>
      <c r="P77" s="75"/>
      <c r="Q77" s="75"/>
      <c r="R77" s="75"/>
      <c r="S77" s="75"/>
      <c r="T77" s="75"/>
      <c r="U77" s="75"/>
      <c r="V77" s="75"/>
      <c r="W77" s="75"/>
      <c r="X77" s="75"/>
      <c r="Y77" s="75"/>
      <c r="Z77" s="75"/>
      <c r="AA77" s="75"/>
      <c r="AB77" s="75"/>
      <c r="AC77" s="75"/>
      <c r="AD77" s="75"/>
      <c r="AE77" s="75"/>
      <c r="AF77" s="75"/>
      <c r="AG77" s="75"/>
      <c r="AH77" s="75"/>
      <c r="AI77" s="75"/>
      <c r="AJ77" s="75"/>
      <c r="AK77" s="75"/>
      <c r="AL77" s="75"/>
      <c r="AM77" s="75"/>
    </row>
    <row r="78" spans="1:39">
      <c r="A78" s="437"/>
      <c r="B78" s="75"/>
      <c r="C78" s="75"/>
      <c r="D78" s="75"/>
      <c r="E78" s="75"/>
      <c r="F78" s="75"/>
      <c r="G78" s="75"/>
      <c r="H78" s="75"/>
      <c r="I78" s="75"/>
      <c r="J78" s="75"/>
      <c r="K78" s="75"/>
      <c r="L78" s="75"/>
      <c r="M78" s="75"/>
      <c r="N78" s="75"/>
      <c r="O78" s="75"/>
      <c r="P78" s="75"/>
      <c r="Q78" s="75"/>
      <c r="R78" s="75"/>
      <c r="S78" s="75"/>
      <c r="T78" s="75"/>
      <c r="U78" s="75"/>
      <c r="V78" s="75"/>
      <c r="W78" s="75"/>
      <c r="X78" s="75"/>
      <c r="Y78" s="75"/>
      <c r="Z78" s="75"/>
      <c r="AA78" s="75"/>
      <c r="AB78" s="75"/>
      <c r="AC78" s="75"/>
      <c r="AD78" s="75"/>
      <c r="AE78" s="75"/>
      <c r="AF78" s="75"/>
      <c r="AG78" s="75"/>
      <c r="AH78" s="75"/>
      <c r="AI78" s="75"/>
      <c r="AJ78" s="75"/>
      <c r="AK78" s="75"/>
      <c r="AL78" s="75"/>
      <c r="AM78" s="75"/>
    </row>
    <row r="79" spans="1:39">
      <c r="A79" s="437"/>
      <c r="B79" s="75"/>
      <c r="C79" s="75"/>
      <c r="D79" s="75"/>
      <c r="E79" s="75"/>
      <c r="F79" s="75"/>
      <c r="G79" s="75"/>
      <c r="H79" s="75"/>
      <c r="I79" s="75"/>
      <c r="J79" s="75"/>
      <c r="K79" s="75"/>
      <c r="L79" s="75"/>
      <c r="M79" s="75"/>
      <c r="N79" s="75"/>
      <c r="O79" s="75"/>
      <c r="P79" s="75"/>
      <c r="Q79" s="75"/>
      <c r="R79" s="75"/>
      <c r="S79" s="75"/>
      <c r="T79" s="75"/>
      <c r="U79" s="75"/>
      <c r="V79" s="75"/>
      <c r="W79" s="75"/>
      <c r="X79" s="75"/>
      <c r="Y79" s="75"/>
      <c r="Z79" s="75"/>
      <c r="AA79" s="75"/>
      <c r="AB79" s="75"/>
      <c r="AC79" s="75"/>
      <c r="AD79" s="75"/>
      <c r="AE79" s="75"/>
      <c r="AF79" s="75"/>
      <c r="AG79" s="75"/>
      <c r="AH79" s="75"/>
      <c r="AI79" s="75"/>
      <c r="AJ79" s="75"/>
      <c r="AK79" s="75"/>
      <c r="AL79" s="75"/>
      <c r="AM79" s="75"/>
    </row>
    <row r="80" spans="1:39">
      <c r="A80" s="437"/>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row>
    <row r="81" spans="1:39">
      <c r="A81" s="437"/>
      <c r="B81" s="75"/>
      <c r="C81" s="75"/>
      <c r="D81" s="75"/>
      <c r="E81" s="75"/>
      <c r="F81" s="75"/>
      <c r="G81" s="75"/>
      <c r="H81" s="75"/>
      <c r="I81" s="75"/>
      <c r="J81" s="75"/>
      <c r="K81" s="75"/>
      <c r="L81" s="75"/>
      <c r="M81" s="75"/>
      <c r="N81" s="75"/>
      <c r="O81" s="75"/>
      <c r="P81" s="75"/>
      <c r="Q81" s="75"/>
      <c r="R81" s="75"/>
      <c r="S81" s="75"/>
      <c r="T81" s="75"/>
      <c r="U81" s="75"/>
      <c r="V81" s="75"/>
      <c r="W81" s="75"/>
      <c r="X81" s="75"/>
      <c r="Y81" s="75"/>
      <c r="Z81" s="75"/>
      <c r="AA81" s="75"/>
      <c r="AB81" s="75"/>
      <c r="AC81" s="75"/>
      <c r="AD81" s="75"/>
      <c r="AE81" s="75"/>
      <c r="AF81" s="75"/>
      <c r="AG81" s="75"/>
      <c r="AH81" s="75"/>
      <c r="AI81" s="75"/>
      <c r="AJ81" s="75"/>
      <c r="AK81" s="75"/>
      <c r="AL81" s="75"/>
      <c r="AM81" s="75"/>
    </row>
    <row r="82" spans="1:39">
      <c r="A82" s="437"/>
      <c r="B82" s="75"/>
      <c r="C82" s="75"/>
      <c r="D82" s="75"/>
      <c r="E82" s="75"/>
      <c r="F82" s="75"/>
      <c r="G82" s="75"/>
      <c r="H82" s="75"/>
      <c r="I82" s="75"/>
      <c r="J82" s="75"/>
      <c r="K82" s="75"/>
      <c r="L82" s="75"/>
      <c r="M82" s="75"/>
      <c r="N82" s="75"/>
      <c r="O82" s="75"/>
      <c r="P82" s="75"/>
      <c r="Q82" s="75"/>
      <c r="R82" s="75"/>
      <c r="S82" s="75"/>
      <c r="T82" s="75"/>
      <c r="U82" s="75"/>
      <c r="V82" s="75"/>
      <c r="W82" s="75"/>
      <c r="X82" s="75"/>
      <c r="Y82" s="75"/>
      <c r="Z82" s="75"/>
      <c r="AA82" s="75"/>
      <c r="AB82" s="75"/>
      <c r="AC82" s="75"/>
      <c r="AD82" s="75"/>
      <c r="AE82" s="75"/>
      <c r="AF82" s="75"/>
      <c r="AG82" s="75"/>
      <c r="AH82" s="75"/>
      <c r="AI82" s="75"/>
      <c r="AJ82" s="75"/>
      <c r="AK82" s="75"/>
      <c r="AL82" s="75"/>
      <c r="AM82" s="75"/>
    </row>
    <row r="83" spans="1:39">
      <c r="A83" s="437"/>
      <c r="B83" s="75"/>
      <c r="C83" s="75"/>
      <c r="D83" s="75"/>
      <c r="E83" s="75"/>
      <c r="F83" s="75"/>
      <c r="G83" s="75"/>
      <c r="H83" s="75"/>
      <c r="I83" s="75"/>
      <c r="J83" s="75"/>
      <c r="K83" s="75"/>
      <c r="L83" s="75"/>
      <c r="M83" s="75"/>
      <c r="N83" s="75"/>
      <c r="O83" s="75"/>
      <c r="P83" s="75"/>
      <c r="Q83" s="75"/>
      <c r="R83" s="75"/>
      <c r="S83" s="75"/>
      <c r="T83" s="75"/>
      <c r="U83" s="75"/>
      <c r="V83" s="75"/>
      <c r="W83" s="75"/>
      <c r="X83" s="75"/>
      <c r="Y83" s="75"/>
      <c r="Z83" s="75"/>
      <c r="AA83" s="75"/>
      <c r="AB83" s="75"/>
      <c r="AC83" s="75"/>
      <c r="AD83" s="75"/>
      <c r="AE83" s="75"/>
      <c r="AF83" s="75"/>
      <c r="AG83" s="75"/>
      <c r="AH83" s="75"/>
      <c r="AI83" s="75"/>
      <c r="AJ83" s="75"/>
      <c r="AK83" s="75"/>
      <c r="AL83" s="75"/>
      <c r="AM83" s="75"/>
    </row>
    <row r="84" spans="1:39">
      <c r="A84" s="437"/>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c r="AB84" s="75"/>
      <c r="AC84" s="75"/>
      <c r="AD84" s="75"/>
      <c r="AE84" s="75"/>
      <c r="AF84" s="75"/>
      <c r="AG84" s="75"/>
      <c r="AH84" s="75"/>
      <c r="AI84" s="75"/>
      <c r="AJ84" s="75"/>
      <c r="AK84" s="75"/>
      <c r="AL84" s="75"/>
      <c r="AM84" s="75"/>
    </row>
    <row r="85" spans="1:39">
      <c r="A85" s="437"/>
      <c r="B85" s="75"/>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5"/>
      <c r="AG85" s="75"/>
      <c r="AH85" s="75"/>
      <c r="AI85" s="75"/>
      <c r="AJ85" s="75"/>
      <c r="AK85" s="75"/>
      <c r="AL85" s="75"/>
      <c r="AM85" s="75"/>
    </row>
    <row r="86" spans="1:39">
      <c r="A86" s="437"/>
      <c r="B86" s="75"/>
      <c r="C86" s="75"/>
      <c r="D86" s="75"/>
      <c r="E86" s="75"/>
      <c r="F86" s="75"/>
      <c r="G86" s="75"/>
      <c r="H86" s="75"/>
      <c r="I86" s="75"/>
      <c r="J86" s="75"/>
      <c r="K86" s="75"/>
      <c r="L86" s="75"/>
      <c r="M86" s="75"/>
      <c r="N86" s="75"/>
      <c r="O86" s="75"/>
      <c r="P86" s="75"/>
      <c r="Q86" s="75"/>
      <c r="R86" s="75"/>
      <c r="S86" s="75"/>
      <c r="T86" s="75"/>
      <c r="U86" s="75"/>
      <c r="V86" s="75"/>
      <c r="W86" s="75"/>
      <c r="X86" s="75"/>
      <c r="Y86" s="75"/>
      <c r="Z86" s="75"/>
      <c r="AA86" s="75"/>
      <c r="AB86" s="75"/>
      <c r="AC86" s="75"/>
      <c r="AD86" s="75"/>
      <c r="AE86" s="75"/>
      <c r="AF86" s="75"/>
      <c r="AG86" s="75"/>
      <c r="AH86" s="75"/>
      <c r="AI86" s="75"/>
      <c r="AJ86" s="75"/>
      <c r="AK86" s="75"/>
      <c r="AL86" s="75"/>
      <c r="AM86" s="75"/>
    </row>
    <row r="87" spans="1:39">
      <c r="A87" s="437"/>
      <c r="B87" s="75"/>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5"/>
      <c r="AG87" s="75"/>
      <c r="AH87" s="75"/>
      <c r="AI87" s="75"/>
      <c r="AJ87" s="75"/>
      <c r="AK87" s="75"/>
      <c r="AL87" s="75"/>
      <c r="AM87" s="75"/>
    </row>
    <row r="88" spans="1:39">
      <c r="A88" s="437"/>
      <c r="B88" s="75"/>
      <c r="C88" s="75"/>
      <c r="D88" s="75"/>
      <c r="E88" s="75"/>
      <c r="F88" s="75"/>
      <c r="G88" s="75"/>
      <c r="H88" s="75"/>
      <c r="I88" s="75"/>
      <c r="J88" s="75"/>
      <c r="K88" s="75"/>
      <c r="L88" s="75"/>
      <c r="M88" s="75"/>
      <c r="N88" s="75"/>
      <c r="O88" s="75"/>
      <c r="P88" s="75"/>
      <c r="Q88" s="75"/>
      <c r="R88" s="75"/>
      <c r="S88" s="75"/>
      <c r="T88" s="75"/>
      <c r="U88" s="75"/>
      <c r="V88" s="75"/>
      <c r="W88" s="75"/>
      <c r="X88" s="75"/>
      <c r="Y88" s="75"/>
      <c r="Z88" s="75"/>
      <c r="AA88" s="75"/>
      <c r="AB88" s="75"/>
      <c r="AC88" s="75"/>
      <c r="AD88" s="75"/>
      <c r="AE88" s="75"/>
      <c r="AF88" s="75"/>
      <c r="AG88" s="75"/>
      <c r="AH88" s="75"/>
      <c r="AI88" s="75"/>
      <c r="AJ88" s="75"/>
      <c r="AK88" s="75"/>
      <c r="AL88" s="75"/>
      <c r="AM88" s="75"/>
    </row>
    <row r="89" spans="1:39">
      <c r="A89" s="437"/>
      <c r="B89" s="75"/>
      <c r="C89" s="75"/>
      <c r="D89" s="75"/>
      <c r="E89" s="75"/>
      <c r="F89" s="75"/>
      <c r="G89" s="75"/>
      <c r="H89" s="75"/>
      <c r="I89" s="75"/>
      <c r="J89" s="75"/>
      <c r="K89" s="75"/>
      <c r="L89" s="75"/>
      <c r="M89" s="75"/>
      <c r="N89" s="75"/>
      <c r="O89" s="75"/>
      <c r="P89" s="75"/>
      <c r="Q89" s="75"/>
      <c r="R89" s="75"/>
      <c r="S89" s="75"/>
      <c r="T89" s="75"/>
      <c r="U89" s="75"/>
      <c r="V89" s="75"/>
      <c r="W89" s="75"/>
      <c r="X89" s="75"/>
      <c r="Y89" s="75"/>
      <c r="Z89" s="75"/>
      <c r="AA89" s="75"/>
      <c r="AB89" s="75"/>
      <c r="AC89" s="75"/>
      <c r="AD89" s="75"/>
      <c r="AE89" s="75"/>
      <c r="AF89" s="75"/>
      <c r="AG89" s="75"/>
      <c r="AH89" s="75"/>
      <c r="AI89" s="75"/>
      <c r="AJ89" s="75"/>
      <c r="AK89" s="75"/>
      <c r="AL89" s="75"/>
      <c r="AM89" s="75"/>
    </row>
    <row r="90" spans="1:39">
      <c r="A90" s="437"/>
      <c r="B90" s="75"/>
      <c r="C90" s="75"/>
      <c r="D90" s="75"/>
      <c r="E90" s="75"/>
      <c r="F90" s="75"/>
      <c r="G90" s="75"/>
      <c r="H90" s="75"/>
      <c r="I90" s="75"/>
      <c r="J90" s="75"/>
      <c r="K90" s="75"/>
      <c r="L90" s="75"/>
      <c r="M90" s="75"/>
      <c r="N90" s="75"/>
      <c r="O90" s="75"/>
      <c r="P90" s="75"/>
      <c r="Q90" s="75"/>
      <c r="R90" s="75"/>
      <c r="S90" s="75"/>
      <c r="T90" s="75"/>
      <c r="U90" s="75"/>
      <c r="V90" s="75"/>
      <c r="W90" s="75"/>
      <c r="X90" s="75"/>
      <c r="Y90" s="75"/>
      <c r="Z90" s="75"/>
      <c r="AA90" s="75"/>
      <c r="AB90" s="75"/>
      <c r="AC90" s="75"/>
      <c r="AD90" s="75"/>
      <c r="AE90" s="75"/>
      <c r="AF90" s="75"/>
      <c r="AG90" s="75"/>
      <c r="AH90" s="75"/>
      <c r="AI90" s="75"/>
      <c r="AJ90" s="75"/>
      <c r="AK90" s="75"/>
      <c r="AL90" s="75"/>
      <c r="AM90" s="75"/>
    </row>
    <row r="91" spans="1:39">
      <c r="A91" s="437"/>
      <c r="B91" s="75"/>
      <c r="C91" s="75"/>
      <c r="D91" s="75"/>
      <c r="E91" s="75"/>
      <c r="F91" s="75"/>
      <c r="G91" s="75"/>
      <c r="H91" s="75"/>
      <c r="I91" s="75"/>
      <c r="J91" s="75"/>
      <c r="K91" s="75"/>
      <c r="L91" s="75"/>
      <c r="M91" s="75"/>
      <c r="N91" s="75"/>
      <c r="O91" s="75"/>
      <c r="P91" s="75"/>
      <c r="Q91" s="75"/>
      <c r="R91" s="75"/>
      <c r="S91" s="75"/>
      <c r="T91" s="75"/>
      <c r="U91" s="75"/>
      <c r="V91" s="75"/>
      <c r="W91" s="75"/>
      <c r="X91" s="75"/>
      <c r="Y91" s="75"/>
      <c r="Z91" s="75"/>
      <c r="AA91" s="75"/>
      <c r="AB91" s="75"/>
      <c r="AC91" s="75"/>
      <c r="AD91" s="75"/>
      <c r="AE91" s="75"/>
      <c r="AF91" s="75"/>
      <c r="AG91" s="75"/>
      <c r="AH91" s="75"/>
      <c r="AI91" s="75"/>
      <c r="AJ91" s="75"/>
      <c r="AK91" s="75"/>
      <c r="AL91" s="75"/>
      <c r="AM91" s="75"/>
    </row>
    <row r="92" spans="1:39">
      <c r="A92" s="437"/>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75"/>
      <c r="AJ92" s="75"/>
      <c r="AK92" s="75"/>
      <c r="AL92" s="75"/>
      <c r="AM92" s="75"/>
    </row>
    <row r="93" spans="1:39">
      <c r="A93" s="437"/>
      <c r="B93" s="75"/>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5"/>
      <c r="AG93" s="75"/>
      <c r="AH93" s="75"/>
      <c r="AI93" s="75"/>
      <c r="AJ93" s="75"/>
      <c r="AK93" s="75"/>
      <c r="AL93" s="75"/>
      <c r="AM93" s="75"/>
    </row>
    <row r="94" spans="1:39">
      <c r="A94" s="75"/>
      <c r="B94" s="75"/>
      <c r="C94" s="75"/>
      <c r="D94" s="75"/>
      <c r="E94" s="75"/>
      <c r="F94" s="75"/>
      <c r="G94" s="75"/>
      <c r="H94" s="75"/>
      <c r="I94" s="75"/>
      <c r="J94" s="75"/>
      <c r="K94" s="75"/>
      <c r="L94" s="75"/>
      <c r="M94" s="75"/>
      <c r="N94" s="75"/>
      <c r="O94" s="75"/>
      <c r="P94" s="75"/>
      <c r="Q94" s="75"/>
      <c r="R94" s="75"/>
      <c r="S94" s="75"/>
      <c r="T94" s="75"/>
      <c r="U94" s="75"/>
      <c r="V94" s="75"/>
      <c r="W94" s="75"/>
      <c r="X94" s="75"/>
      <c r="Y94" s="75"/>
      <c r="Z94" s="75"/>
      <c r="AA94" s="75"/>
      <c r="AB94" s="75"/>
      <c r="AC94" s="75"/>
      <c r="AD94" s="75"/>
      <c r="AE94" s="75"/>
      <c r="AF94" s="75"/>
      <c r="AG94" s="75"/>
      <c r="AH94" s="75"/>
      <c r="AI94" s="75"/>
      <c r="AJ94" s="75"/>
      <c r="AK94" s="75"/>
      <c r="AL94" s="75"/>
      <c r="AM94" s="75"/>
    </row>
    <row r="95" spans="1:39">
      <c r="A95" s="75"/>
      <c r="B95" s="75"/>
      <c r="C95" s="75"/>
      <c r="D95" s="75"/>
      <c r="E95" s="75"/>
      <c r="F95" s="75"/>
      <c r="G95" s="75"/>
      <c r="H95" s="75"/>
      <c r="I95" s="75"/>
      <c r="J95" s="75"/>
      <c r="K95" s="75"/>
      <c r="L95" s="75"/>
      <c r="M95" s="75"/>
      <c r="N95" s="75"/>
      <c r="O95" s="75"/>
      <c r="P95" s="75"/>
      <c r="Q95" s="75"/>
      <c r="R95" s="75"/>
      <c r="S95" s="75"/>
      <c r="T95" s="75"/>
      <c r="U95" s="75"/>
      <c r="V95" s="75"/>
      <c r="W95" s="75"/>
      <c r="X95" s="75"/>
      <c r="Y95" s="75"/>
      <c r="Z95" s="75"/>
      <c r="AA95" s="75"/>
      <c r="AB95" s="75"/>
      <c r="AC95" s="75"/>
      <c r="AD95" s="75"/>
      <c r="AE95" s="75"/>
      <c r="AF95" s="75"/>
      <c r="AG95" s="75"/>
      <c r="AH95" s="75"/>
      <c r="AI95" s="75"/>
      <c r="AJ95" s="75"/>
      <c r="AK95" s="75"/>
      <c r="AL95" s="75"/>
      <c r="AM95" s="75"/>
    </row>
    <row r="96" spans="1:39">
      <c r="A96" s="75"/>
      <c r="B96" s="75"/>
      <c r="C96" s="75"/>
      <c r="D96" s="75"/>
      <c r="E96" s="75"/>
      <c r="F96" s="75"/>
      <c r="G96" s="75"/>
      <c r="H96" s="75"/>
      <c r="I96" s="75"/>
      <c r="J96" s="75"/>
      <c r="K96" s="75"/>
      <c r="L96" s="75"/>
      <c r="M96" s="75"/>
      <c r="N96" s="75"/>
      <c r="O96" s="75"/>
      <c r="P96" s="75"/>
      <c r="Q96" s="75"/>
      <c r="R96" s="75"/>
      <c r="S96" s="75"/>
      <c r="T96" s="75"/>
      <c r="U96" s="75"/>
      <c r="V96" s="75"/>
      <c r="W96" s="75"/>
      <c r="X96" s="75"/>
      <c r="Y96" s="75"/>
      <c r="Z96" s="75"/>
      <c r="AA96" s="75"/>
      <c r="AB96" s="75"/>
      <c r="AC96" s="75"/>
      <c r="AD96" s="75"/>
      <c r="AE96" s="75"/>
      <c r="AF96" s="75"/>
      <c r="AG96" s="75"/>
      <c r="AH96" s="75"/>
      <c r="AI96" s="75"/>
      <c r="AJ96" s="75"/>
      <c r="AK96" s="75"/>
      <c r="AL96" s="75"/>
      <c r="AM96" s="75"/>
    </row>
    <row r="97" spans="1:39">
      <c r="A97" s="75"/>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row>
    <row r="98" spans="1:39">
      <c r="A98" s="75"/>
      <c r="B98" s="75"/>
      <c r="C98" s="75"/>
      <c r="D98" s="75"/>
      <c r="E98" s="75"/>
      <c r="F98" s="75"/>
      <c r="G98" s="75"/>
      <c r="H98" s="75"/>
      <c r="I98" s="75"/>
      <c r="J98" s="75"/>
      <c r="K98" s="75"/>
      <c r="L98" s="75"/>
      <c r="M98" s="75"/>
      <c r="N98" s="75"/>
      <c r="O98" s="75"/>
      <c r="P98" s="75"/>
      <c r="Q98" s="75"/>
      <c r="R98" s="75"/>
      <c r="S98" s="75"/>
      <c r="T98" s="75"/>
      <c r="U98" s="75"/>
      <c r="V98" s="75"/>
      <c r="W98" s="75"/>
      <c r="X98" s="75"/>
      <c r="Y98" s="75"/>
      <c r="Z98" s="75"/>
      <c r="AA98" s="75"/>
      <c r="AB98" s="75"/>
      <c r="AC98" s="75"/>
      <c r="AD98" s="75"/>
      <c r="AE98" s="75"/>
      <c r="AF98" s="75"/>
      <c r="AG98" s="75"/>
      <c r="AH98" s="75"/>
      <c r="AI98" s="75"/>
      <c r="AJ98" s="75"/>
      <c r="AK98" s="75"/>
      <c r="AL98" s="75"/>
      <c r="AM98" s="75"/>
    </row>
    <row r="99" spans="1:39">
      <c r="A99" s="75"/>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row>
    <row r="100" spans="1:39">
      <c r="A100" s="75"/>
      <c r="B100" s="75"/>
      <c r="C100" s="75"/>
      <c r="D100" s="75"/>
      <c r="E100" s="75"/>
      <c r="F100" s="75"/>
      <c r="G100" s="75"/>
      <c r="H100" s="75"/>
      <c r="I100" s="75"/>
      <c r="J100" s="75"/>
      <c r="K100" s="75"/>
      <c r="L100" s="75"/>
      <c r="M100" s="75"/>
      <c r="N100" s="75"/>
      <c r="O100" s="75"/>
      <c r="P100" s="75"/>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row>
    <row r="101" spans="1:39">
      <c r="A101" s="75"/>
      <c r="B101" s="75"/>
      <c r="C101" s="75"/>
      <c r="D101" s="75"/>
      <c r="E101" s="75"/>
      <c r="F101" s="75"/>
      <c r="G101" s="75"/>
      <c r="H101" s="75"/>
      <c r="I101" s="75"/>
      <c r="J101" s="75"/>
      <c r="K101" s="75"/>
      <c r="L101" s="75"/>
      <c r="M101" s="75"/>
      <c r="N101" s="75"/>
      <c r="O101" s="75"/>
      <c r="P101" s="75"/>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row>
    <row r="102" spans="1:39">
      <c r="A102" s="75"/>
      <c r="B102" s="75"/>
      <c r="C102" s="75"/>
      <c r="D102" s="75"/>
      <c r="E102" s="75"/>
      <c r="F102" s="75"/>
      <c r="G102" s="75"/>
      <c r="H102" s="75"/>
      <c r="I102" s="75"/>
      <c r="J102" s="75"/>
      <c r="K102" s="75"/>
      <c r="L102" s="75"/>
      <c r="M102" s="75"/>
      <c r="N102" s="75"/>
      <c r="O102" s="75"/>
      <c r="P102" s="75"/>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row>
    <row r="103" spans="1:39">
      <c r="A103" s="75"/>
      <c r="B103" s="75"/>
      <c r="C103" s="75"/>
      <c r="D103" s="75"/>
      <c r="E103" s="75"/>
      <c r="F103" s="75"/>
      <c r="G103" s="75"/>
      <c r="H103" s="75"/>
      <c r="I103" s="75"/>
      <c r="J103" s="75"/>
      <c r="K103" s="75"/>
      <c r="L103" s="75"/>
      <c r="M103" s="75"/>
      <c r="N103" s="75"/>
      <c r="O103" s="75"/>
      <c r="P103" s="75"/>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row>
    <row r="104" spans="1:39">
      <c r="A104" s="75"/>
      <c r="B104" s="75"/>
      <c r="C104" s="75"/>
      <c r="D104" s="75"/>
      <c r="E104" s="75"/>
      <c r="F104" s="75"/>
      <c r="G104" s="75"/>
      <c r="H104" s="75"/>
      <c r="I104" s="75"/>
      <c r="J104" s="75"/>
      <c r="K104" s="75"/>
      <c r="L104" s="75"/>
      <c r="M104" s="75"/>
      <c r="N104" s="75"/>
      <c r="O104" s="75"/>
      <c r="P104" s="75"/>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row>
    <row r="105" spans="1:39">
      <c r="A105" s="75"/>
      <c r="B105" s="75"/>
      <c r="C105" s="75"/>
      <c r="D105" s="75"/>
      <c r="E105" s="75"/>
      <c r="F105" s="75"/>
      <c r="G105" s="75"/>
      <c r="H105" s="75"/>
      <c r="I105" s="75"/>
      <c r="J105" s="75"/>
      <c r="K105" s="75"/>
      <c r="L105" s="75"/>
      <c r="M105" s="75"/>
      <c r="N105" s="75"/>
      <c r="O105" s="75"/>
      <c r="P105" s="75"/>
      <c r="Q105" s="75"/>
      <c r="R105" s="75"/>
      <c r="S105" s="75"/>
      <c r="T105" s="75"/>
      <c r="U105" s="75"/>
      <c r="V105" s="75"/>
      <c r="W105" s="75"/>
      <c r="X105" s="75"/>
      <c r="Y105" s="75"/>
      <c r="Z105" s="75"/>
      <c r="AA105" s="75"/>
      <c r="AB105" s="75"/>
      <c r="AC105" s="75"/>
      <c r="AD105" s="75"/>
      <c r="AE105" s="75"/>
      <c r="AF105" s="75"/>
      <c r="AG105" s="75"/>
      <c r="AH105" s="75"/>
      <c r="AI105" s="75"/>
      <c r="AJ105" s="75"/>
      <c r="AK105" s="75"/>
      <c r="AL105" s="75"/>
      <c r="AM105" s="75"/>
    </row>
    <row r="106" spans="1:39">
      <c r="A106" s="75"/>
      <c r="B106" s="75"/>
      <c r="C106" s="75"/>
      <c r="D106" s="117"/>
      <c r="E106" s="117"/>
      <c r="F106" s="75"/>
      <c r="G106" s="75"/>
      <c r="H106" s="75"/>
      <c r="I106" s="75"/>
      <c r="J106" s="75"/>
      <c r="K106" s="75"/>
      <c r="L106" s="75"/>
      <c r="M106" s="75"/>
      <c r="N106" s="75"/>
      <c r="O106" s="75"/>
      <c r="R106" s="75"/>
      <c r="S106" s="75"/>
      <c r="T106" s="75"/>
      <c r="U106" s="75"/>
      <c r="V106" s="75"/>
      <c r="W106" s="75"/>
      <c r="X106" s="75"/>
      <c r="Y106" s="75"/>
      <c r="Z106" s="75"/>
      <c r="AA106" s="75"/>
      <c r="AB106" s="75"/>
      <c r="AC106" s="75"/>
      <c r="AF106" s="75"/>
      <c r="AG106" s="75"/>
      <c r="AH106" s="75"/>
      <c r="AI106" s="75"/>
      <c r="AJ106" s="75"/>
      <c r="AK106" s="75"/>
      <c r="AL106" s="75"/>
      <c r="AM106" s="75"/>
    </row>
    <row r="107" spans="1:39">
      <c r="A107" s="117"/>
      <c r="B107" s="117"/>
      <c r="C107" s="118"/>
      <c r="D107" s="117"/>
      <c r="E107" s="117"/>
      <c r="F107" s="117"/>
      <c r="G107" s="117"/>
    </row>
    <row r="108" spans="1:39">
      <c r="A108" s="117"/>
      <c r="B108" s="117"/>
      <c r="C108" s="118"/>
      <c r="D108" s="117"/>
      <c r="E108" s="117"/>
      <c r="F108" s="117"/>
      <c r="G108" s="117"/>
    </row>
    <row r="109" spans="1:39">
      <c r="A109" s="117"/>
      <c r="B109" s="117"/>
      <c r="C109" s="118"/>
      <c r="D109" s="117"/>
      <c r="E109" s="117"/>
      <c r="F109" s="117"/>
      <c r="G109" s="117"/>
    </row>
    <row r="110" spans="1:39">
      <c r="A110" s="117"/>
      <c r="B110" s="117"/>
      <c r="C110" s="118"/>
      <c r="D110" s="117"/>
      <c r="E110" s="117"/>
      <c r="F110" s="117"/>
      <c r="G110" s="117"/>
    </row>
    <row r="111" spans="1:39">
      <c r="A111" s="117"/>
      <c r="B111" s="117"/>
      <c r="C111" s="118"/>
      <c r="D111" s="117"/>
      <c r="E111" s="117"/>
      <c r="F111" s="117"/>
      <c r="G111" s="117"/>
    </row>
    <row r="112" spans="1:39">
      <c r="A112" s="117"/>
      <c r="B112" s="117"/>
      <c r="C112" s="118"/>
      <c r="D112" s="117"/>
      <c r="E112" s="117"/>
      <c r="F112" s="117"/>
      <c r="G112" s="117"/>
    </row>
    <row r="113" spans="1:7">
      <c r="A113" s="117"/>
      <c r="B113" s="117"/>
      <c r="C113" s="118"/>
      <c r="D113" s="117"/>
      <c r="E113" s="117"/>
      <c r="F113" s="117"/>
      <c r="G113" s="117"/>
    </row>
    <row r="114" spans="1:7">
      <c r="A114" s="117"/>
      <c r="B114" s="117"/>
      <c r="C114" s="118"/>
      <c r="D114" s="117"/>
      <c r="E114" s="117"/>
      <c r="F114" s="117"/>
      <c r="G114" s="117"/>
    </row>
    <row r="115" spans="1:7">
      <c r="A115" s="117"/>
      <c r="B115" s="117"/>
      <c r="C115" s="118"/>
      <c r="D115" s="117"/>
      <c r="E115" s="117"/>
      <c r="F115" s="117"/>
      <c r="G115" s="117"/>
    </row>
    <row r="116" spans="1:7">
      <c r="A116" s="117"/>
      <c r="B116" s="117"/>
      <c r="C116" s="118"/>
      <c r="D116" s="117"/>
      <c r="E116" s="117"/>
      <c r="F116" s="117"/>
      <c r="G116" s="117"/>
    </row>
    <row r="117" spans="1:7">
      <c r="A117" s="117"/>
      <c r="B117" s="117"/>
      <c r="C117" s="118"/>
      <c r="D117" s="117"/>
      <c r="E117" s="117"/>
      <c r="F117" s="117"/>
      <c r="G117" s="117"/>
    </row>
    <row r="118" spans="1:7">
      <c r="A118" s="117"/>
      <c r="B118" s="117"/>
      <c r="C118" s="118"/>
      <c r="D118" s="117"/>
      <c r="E118" s="117"/>
      <c r="F118" s="117"/>
      <c r="G118" s="117"/>
    </row>
    <row r="119" spans="1:7">
      <c r="A119" s="117"/>
      <c r="B119" s="117"/>
      <c r="C119" s="118"/>
      <c r="D119" s="117"/>
      <c r="E119" s="117"/>
      <c r="F119" s="117"/>
      <c r="G119" s="117"/>
    </row>
    <row r="120" spans="1:7">
      <c r="A120" s="117"/>
      <c r="B120" s="117"/>
      <c r="C120" s="118"/>
      <c r="D120" s="117"/>
      <c r="E120" s="117"/>
      <c r="F120" s="117"/>
      <c r="G120" s="117"/>
    </row>
    <row r="121" spans="1:7">
      <c r="A121" s="117"/>
      <c r="B121" s="117"/>
      <c r="C121" s="118"/>
      <c r="D121" s="117"/>
      <c r="E121" s="117"/>
      <c r="F121" s="117"/>
      <c r="G121" s="117"/>
    </row>
    <row r="122" spans="1:7">
      <c r="A122" s="117"/>
      <c r="B122" s="117"/>
      <c r="C122" s="118"/>
      <c r="D122" s="117"/>
      <c r="E122" s="117"/>
      <c r="F122" s="117"/>
      <c r="G122" s="117"/>
    </row>
    <row r="123" spans="1:7">
      <c r="A123" s="117"/>
      <c r="B123" s="117"/>
      <c r="C123" s="118"/>
      <c r="D123" s="117"/>
      <c r="E123" s="117"/>
      <c r="F123" s="117"/>
      <c r="G123" s="117"/>
    </row>
    <row r="124" spans="1:7">
      <c r="A124" s="117"/>
      <c r="B124" s="117"/>
      <c r="C124" s="118"/>
      <c r="D124" s="117"/>
      <c r="E124" s="117"/>
      <c r="F124" s="117"/>
      <c r="G124" s="117"/>
    </row>
    <row r="125" spans="1:7">
      <c r="A125" s="117"/>
      <c r="B125" s="117"/>
      <c r="C125" s="118"/>
      <c r="D125" s="117"/>
      <c r="E125" s="117"/>
      <c r="F125" s="117"/>
      <c r="G125" s="117"/>
    </row>
    <row r="126" spans="1:7">
      <c r="A126" s="117"/>
      <c r="B126" s="117"/>
      <c r="C126" s="118"/>
      <c r="D126" s="117"/>
      <c r="E126" s="117"/>
      <c r="F126" s="117"/>
      <c r="G126" s="117"/>
    </row>
    <row r="127" spans="1:7">
      <c r="A127" s="117"/>
      <c r="B127" s="117"/>
      <c r="C127" s="118"/>
      <c r="D127" s="117"/>
      <c r="E127" s="117"/>
      <c r="F127" s="117"/>
      <c r="G127" s="117"/>
    </row>
    <row r="128" spans="1:7">
      <c r="A128" s="117"/>
      <c r="B128" s="117"/>
      <c r="C128" s="118"/>
      <c r="D128" s="117"/>
      <c r="E128" s="117"/>
      <c r="F128" s="117"/>
      <c r="G128" s="117"/>
    </row>
    <row r="129" spans="1:7">
      <c r="A129" s="117"/>
      <c r="B129" s="117"/>
      <c r="C129" s="118"/>
      <c r="D129" s="117"/>
      <c r="E129" s="117"/>
      <c r="F129" s="117"/>
      <c r="G129" s="117"/>
    </row>
    <row r="130" spans="1:7">
      <c r="A130" s="117"/>
      <c r="B130" s="117"/>
      <c r="C130" s="118"/>
      <c r="D130" s="117"/>
      <c r="E130" s="117"/>
      <c r="F130" s="117"/>
      <c r="G130" s="117"/>
    </row>
    <row r="131" spans="1:7">
      <c r="A131" s="117"/>
      <c r="B131" s="117"/>
      <c r="C131" s="118"/>
      <c r="D131" s="117"/>
      <c r="E131" s="117"/>
      <c r="F131" s="117"/>
      <c r="G131" s="117"/>
    </row>
    <row r="132" spans="1:7">
      <c r="A132" s="117"/>
      <c r="B132" s="117"/>
      <c r="C132" s="118"/>
      <c r="D132" s="117"/>
      <c r="E132" s="117"/>
      <c r="F132" s="117"/>
      <c r="G132" s="117"/>
    </row>
    <row r="133" spans="1:7">
      <c r="A133" s="117"/>
      <c r="B133" s="117"/>
      <c r="C133" s="118"/>
      <c r="D133" s="117"/>
      <c r="E133" s="117"/>
      <c r="F133" s="117"/>
      <c r="G133" s="117"/>
    </row>
    <row r="134" spans="1:7">
      <c r="A134" s="117"/>
      <c r="B134" s="117"/>
      <c r="C134" s="118"/>
      <c r="D134" s="117"/>
      <c r="E134" s="117"/>
      <c r="F134" s="117"/>
      <c r="G134" s="117"/>
    </row>
    <row r="135" spans="1:7">
      <c r="A135" s="117"/>
      <c r="B135" s="117"/>
      <c r="C135" s="118"/>
      <c r="D135" s="117"/>
      <c r="E135" s="117"/>
      <c r="F135" s="117"/>
      <c r="G135" s="117"/>
    </row>
    <row r="136" spans="1:7">
      <c r="A136" s="117"/>
      <c r="B136" s="117"/>
      <c r="C136" s="118"/>
      <c r="D136" s="117"/>
      <c r="E136" s="117"/>
      <c r="F136" s="117"/>
      <c r="G136" s="117"/>
    </row>
    <row r="137" spans="1:7">
      <c r="A137" s="117"/>
      <c r="B137" s="117"/>
      <c r="C137" s="118"/>
      <c r="D137" s="117"/>
      <c r="E137" s="117"/>
      <c r="F137" s="117"/>
      <c r="G137" s="117"/>
    </row>
    <row r="138" spans="1:7">
      <c r="A138" s="117"/>
      <c r="B138" s="117"/>
      <c r="C138" s="118"/>
      <c r="D138" s="117"/>
      <c r="E138" s="117"/>
      <c r="F138" s="117"/>
      <c r="G138" s="117"/>
    </row>
    <row r="139" spans="1:7">
      <c r="A139" s="117"/>
      <c r="B139" s="117"/>
      <c r="C139" s="118"/>
      <c r="D139" s="117"/>
      <c r="E139" s="117"/>
      <c r="F139" s="117"/>
      <c r="G139" s="117"/>
    </row>
    <row r="140" spans="1:7">
      <c r="A140" s="117"/>
      <c r="B140" s="117"/>
      <c r="C140" s="118"/>
      <c r="D140" s="117"/>
      <c r="E140" s="117"/>
      <c r="F140" s="117"/>
      <c r="G140" s="117"/>
    </row>
    <row r="141" spans="1:7">
      <c r="A141" s="117"/>
      <c r="B141" s="117"/>
      <c r="C141" s="118"/>
      <c r="D141" s="117"/>
      <c r="E141" s="117"/>
      <c r="F141" s="117"/>
      <c r="G141" s="117"/>
    </row>
    <row r="142" spans="1:7">
      <c r="A142" s="117"/>
      <c r="B142" s="117"/>
      <c r="C142" s="118"/>
      <c r="D142" s="117"/>
      <c r="E142" s="117"/>
      <c r="F142" s="117"/>
      <c r="G142" s="117"/>
    </row>
    <row r="143" spans="1:7">
      <c r="A143" s="117"/>
      <c r="B143" s="117"/>
      <c r="C143" s="118"/>
      <c r="D143" s="117"/>
      <c r="E143" s="117"/>
      <c r="F143" s="117"/>
      <c r="G143" s="117"/>
    </row>
    <row r="144" spans="1:7">
      <c r="A144" s="117"/>
      <c r="B144" s="117"/>
      <c r="C144" s="118"/>
      <c r="D144" s="117"/>
      <c r="E144" s="117"/>
      <c r="F144" s="117"/>
      <c r="G144" s="117"/>
    </row>
    <row r="145" spans="1:7">
      <c r="A145" s="117"/>
      <c r="B145" s="117"/>
      <c r="C145" s="118"/>
      <c r="D145" s="117"/>
      <c r="E145" s="117"/>
      <c r="F145" s="117"/>
      <c r="G145" s="117"/>
    </row>
    <row r="146" spans="1:7">
      <c r="A146" s="117"/>
      <c r="B146" s="117"/>
      <c r="C146" s="118"/>
      <c r="D146" s="117"/>
      <c r="E146" s="117"/>
      <c r="F146" s="117"/>
      <c r="G146" s="117"/>
    </row>
    <row r="147" spans="1:7">
      <c r="A147" s="117"/>
      <c r="B147" s="117"/>
      <c r="C147" s="118"/>
      <c r="D147" s="117"/>
      <c r="E147" s="117"/>
      <c r="F147" s="117"/>
      <c r="G147" s="117"/>
    </row>
    <row r="148" spans="1:7">
      <c r="A148" s="117"/>
      <c r="B148" s="117"/>
      <c r="C148" s="118"/>
      <c r="D148" s="117"/>
      <c r="E148" s="117"/>
      <c r="F148" s="117"/>
      <c r="G148" s="117"/>
    </row>
    <row r="149" spans="1:7">
      <c r="A149" s="117"/>
      <c r="B149" s="117"/>
      <c r="C149" s="118"/>
      <c r="D149" s="117"/>
      <c r="E149" s="117"/>
      <c r="F149" s="117"/>
      <c r="G149" s="117"/>
    </row>
    <row r="150" spans="1:7">
      <c r="A150" s="117"/>
      <c r="B150" s="117"/>
      <c r="C150" s="118"/>
      <c r="D150" s="117"/>
      <c r="E150" s="117"/>
      <c r="F150" s="117"/>
      <c r="G150" s="117"/>
    </row>
    <row r="151" spans="1:7">
      <c r="A151" s="117"/>
      <c r="B151" s="117"/>
      <c r="C151" s="118"/>
      <c r="D151" s="117"/>
      <c r="E151" s="117"/>
      <c r="F151" s="117"/>
      <c r="G151" s="117"/>
    </row>
    <row r="152" spans="1:7">
      <c r="A152" s="117"/>
      <c r="B152" s="117"/>
      <c r="C152" s="118"/>
      <c r="D152" s="117"/>
      <c r="E152" s="117"/>
      <c r="F152" s="117"/>
      <c r="G152" s="117"/>
    </row>
    <row r="153" spans="1:7">
      <c r="A153" s="117"/>
      <c r="B153" s="117"/>
      <c r="C153" s="118"/>
      <c r="D153" s="117"/>
      <c r="E153" s="117"/>
      <c r="F153" s="117"/>
      <c r="G153" s="117"/>
    </row>
    <row r="154" spans="1:7">
      <c r="A154" s="117"/>
      <c r="B154" s="117"/>
      <c r="C154" s="118"/>
      <c r="D154" s="117"/>
      <c r="E154" s="117"/>
      <c r="F154" s="117"/>
      <c r="G154" s="117"/>
    </row>
    <row r="155" spans="1:7">
      <c r="A155" s="117"/>
      <c r="B155" s="117"/>
      <c r="C155" s="118"/>
      <c r="D155" s="117"/>
      <c r="E155" s="117"/>
      <c r="F155" s="117"/>
      <c r="G155" s="117"/>
    </row>
    <row r="156" spans="1:7">
      <c r="A156" s="117"/>
      <c r="B156" s="117"/>
      <c r="C156" s="118"/>
      <c r="D156" s="117"/>
      <c r="E156" s="117"/>
      <c r="F156" s="117"/>
      <c r="G156" s="117"/>
    </row>
    <row r="157" spans="1:7">
      <c r="A157" s="117"/>
      <c r="B157" s="117"/>
      <c r="C157" s="118"/>
      <c r="D157" s="117"/>
      <c r="E157" s="117"/>
      <c r="F157" s="117"/>
      <c r="G157" s="117"/>
    </row>
    <row r="158" spans="1:7">
      <c r="A158" s="117"/>
      <c r="B158" s="117"/>
      <c r="C158" s="118"/>
      <c r="D158" s="117"/>
      <c r="E158" s="117"/>
      <c r="F158" s="117"/>
      <c r="G158" s="117"/>
    </row>
    <row r="159" spans="1:7">
      <c r="A159" s="117"/>
      <c r="B159" s="117"/>
      <c r="C159" s="118"/>
      <c r="D159" s="117"/>
      <c r="E159" s="117"/>
      <c r="F159" s="117"/>
      <c r="G159" s="117"/>
    </row>
    <row r="160" spans="1:7">
      <c r="A160" s="117"/>
      <c r="B160" s="117"/>
      <c r="C160" s="118"/>
      <c r="D160" s="117"/>
      <c r="E160" s="117"/>
      <c r="F160" s="117"/>
      <c r="G160" s="117"/>
    </row>
    <row r="161" spans="1:7">
      <c r="A161" s="117"/>
      <c r="B161" s="117"/>
      <c r="C161" s="118"/>
      <c r="D161" s="117"/>
      <c r="E161" s="117"/>
      <c r="F161" s="117"/>
      <c r="G161" s="117"/>
    </row>
    <row r="162" spans="1:7">
      <c r="A162" s="117"/>
      <c r="B162" s="117"/>
      <c r="C162" s="118"/>
      <c r="D162" s="117"/>
      <c r="E162" s="117"/>
      <c r="F162" s="117"/>
      <c r="G162" s="117"/>
    </row>
    <row r="163" spans="1:7">
      <c r="A163" s="117"/>
      <c r="B163" s="117"/>
      <c r="C163" s="118"/>
      <c r="D163" s="117"/>
      <c r="E163" s="117"/>
      <c r="F163" s="117"/>
      <c r="G163" s="117"/>
    </row>
    <row r="164" spans="1:7">
      <c r="A164" s="117"/>
      <c r="B164" s="117"/>
      <c r="C164" s="118"/>
      <c r="D164" s="117"/>
      <c r="E164" s="117"/>
      <c r="F164" s="117"/>
      <c r="G164" s="117"/>
    </row>
    <row r="165" spans="1:7">
      <c r="A165" s="117"/>
      <c r="B165" s="117"/>
      <c r="C165" s="118"/>
      <c r="D165" s="117"/>
      <c r="E165" s="117"/>
      <c r="F165" s="117"/>
      <c r="G165" s="117"/>
    </row>
    <row r="166" spans="1:7">
      <c r="A166" s="117"/>
      <c r="B166" s="117"/>
      <c r="C166" s="118"/>
      <c r="D166" s="117"/>
      <c r="E166" s="117"/>
      <c r="F166" s="117"/>
      <c r="G166" s="117"/>
    </row>
    <row r="167" spans="1:7">
      <c r="A167" s="117"/>
      <c r="B167" s="117"/>
      <c r="C167" s="118"/>
      <c r="D167" s="117"/>
      <c r="E167" s="117"/>
      <c r="F167" s="117"/>
      <c r="G167" s="117"/>
    </row>
    <row r="168" spans="1:7">
      <c r="A168" s="117"/>
      <c r="B168" s="117"/>
      <c r="C168" s="118"/>
      <c r="D168" s="117"/>
      <c r="E168" s="117"/>
      <c r="F168" s="117"/>
      <c r="G168" s="117"/>
    </row>
    <row r="169" spans="1:7">
      <c r="A169" s="117"/>
      <c r="B169" s="117"/>
      <c r="C169" s="118"/>
      <c r="D169" s="117"/>
      <c r="E169" s="117"/>
      <c r="F169" s="117"/>
      <c r="G169" s="117"/>
    </row>
    <row r="170" spans="1:7">
      <c r="A170" s="117"/>
      <c r="B170" s="117"/>
      <c r="C170" s="118"/>
      <c r="D170" s="117"/>
      <c r="E170" s="117"/>
      <c r="F170" s="117"/>
      <c r="G170" s="117"/>
    </row>
    <row r="171" spans="1:7">
      <c r="A171" s="117"/>
      <c r="B171" s="117"/>
      <c r="C171" s="118"/>
      <c r="D171" s="117"/>
      <c r="E171" s="117"/>
      <c r="F171" s="117"/>
      <c r="G171" s="117"/>
    </row>
    <row r="172" spans="1:7">
      <c r="A172" s="117"/>
      <c r="B172" s="117"/>
      <c r="C172" s="118"/>
      <c r="D172" s="117"/>
      <c r="E172" s="117"/>
      <c r="F172" s="117"/>
      <c r="G172" s="117"/>
    </row>
    <row r="173" spans="1:7">
      <c r="A173" s="117"/>
      <c r="B173" s="117"/>
      <c r="C173" s="118"/>
      <c r="D173" s="117"/>
      <c r="E173" s="117"/>
      <c r="F173" s="117"/>
      <c r="G173" s="117"/>
    </row>
    <row r="174" spans="1:7">
      <c r="A174" s="117"/>
      <c r="B174" s="117"/>
      <c r="C174" s="118"/>
      <c r="D174" s="117"/>
      <c r="E174" s="117"/>
      <c r="F174" s="117"/>
      <c r="G174" s="117"/>
    </row>
    <row r="175" spans="1:7">
      <c r="A175" s="117"/>
      <c r="B175" s="117"/>
      <c r="C175" s="118"/>
      <c r="D175" s="117"/>
      <c r="E175" s="117"/>
      <c r="F175" s="117"/>
      <c r="G175" s="117"/>
    </row>
    <row r="176" spans="1:7">
      <c r="A176" s="117"/>
      <c r="B176" s="117"/>
      <c r="C176" s="118"/>
      <c r="D176" s="117"/>
      <c r="E176" s="117"/>
      <c r="F176" s="117"/>
      <c r="G176" s="117"/>
    </row>
    <row r="177" spans="1:7">
      <c r="A177" s="117"/>
      <c r="B177" s="117"/>
      <c r="C177" s="118"/>
      <c r="D177" s="117"/>
      <c r="E177" s="117"/>
      <c r="F177" s="117"/>
      <c r="G177" s="117"/>
    </row>
    <row r="178" spans="1:7">
      <c r="A178" s="117"/>
      <c r="B178" s="117"/>
      <c r="C178" s="118"/>
      <c r="D178" s="117"/>
      <c r="E178" s="117"/>
      <c r="F178" s="117"/>
      <c r="G178" s="117"/>
    </row>
    <row r="179" spans="1:7">
      <c r="A179" s="117"/>
      <c r="B179" s="117"/>
      <c r="C179" s="118"/>
      <c r="D179" s="117"/>
      <c r="E179" s="117"/>
      <c r="F179" s="117"/>
      <c r="G179" s="117"/>
    </row>
    <row r="180" spans="1:7">
      <c r="A180" s="117"/>
      <c r="B180" s="117"/>
      <c r="C180" s="118"/>
      <c r="D180" s="117"/>
      <c r="E180" s="117"/>
      <c r="F180" s="117"/>
      <c r="G180" s="117"/>
    </row>
    <row r="181" spans="1:7">
      <c r="A181" s="117"/>
      <c r="B181" s="117"/>
      <c r="C181" s="118"/>
      <c r="D181" s="117"/>
      <c r="E181" s="117"/>
      <c r="F181" s="117"/>
      <c r="G181" s="117"/>
    </row>
    <row r="182" spans="1:7">
      <c r="A182" s="117"/>
      <c r="B182" s="117"/>
      <c r="C182" s="118"/>
      <c r="D182" s="117"/>
      <c r="E182" s="117"/>
      <c r="F182" s="117"/>
      <c r="G182" s="117"/>
    </row>
    <row r="183" spans="1:7">
      <c r="A183" s="117"/>
      <c r="B183" s="117"/>
      <c r="C183" s="118"/>
      <c r="D183" s="117"/>
      <c r="E183" s="117"/>
      <c r="F183" s="117"/>
      <c r="G183" s="117"/>
    </row>
    <row r="184" spans="1:7">
      <c r="A184" s="117"/>
      <c r="B184" s="117"/>
      <c r="C184" s="118"/>
      <c r="D184" s="117"/>
      <c r="E184" s="117"/>
      <c r="F184" s="117"/>
      <c r="G184" s="117"/>
    </row>
    <row r="185" spans="1:7">
      <c r="A185" s="117"/>
      <c r="B185" s="117"/>
      <c r="C185" s="118"/>
      <c r="D185" s="117"/>
      <c r="E185" s="117"/>
      <c r="F185" s="117"/>
      <c r="G185" s="117"/>
    </row>
    <row r="186" spans="1:7">
      <c r="A186" s="117"/>
      <c r="B186" s="117"/>
      <c r="C186" s="118"/>
      <c r="D186" s="117"/>
      <c r="E186" s="117"/>
      <c r="F186" s="117"/>
      <c r="G186" s="117"/>
    </row>
    <row r="187" spans="1:7">
      <c r="A187" s="117"/>
      <c r="B187" s="117"/>
      <c r="C187" s="118"/>
      <c r="D187" s="117"/>
      <c r="E187" s="117"/>
      <c r="F187" s="117"/>
      <c r="G187" s="117"/>
    </row>
    <row r="188" spans="1:7">
      <c r="A188" s="117"/>
      <c r="B188" s="117"/>
      <c r="C188" s="118"/>
      <c r="D188" s="117"/>
      <c r="E188" s="117"/>
      <c r="F188" s="117"/>
      <c r="G188" s="117"/>
    </row>
    <row r="189" spans="1:7">
      <c r="A189" s="117"/>
      <c r="B189" s="117"/>
      <c r="C189" s="118"/>
      <c r="D189" s="117"/>
      <c r="E189" s="117"/>
      <c r="F189" s="117"/>
      <c r="G189" s="117"/>
    </row>
    <row r="190" spans="1:7">
      <c r="A190" s="117"/>
      <c r="B190" s="117"/>
      <c r="C190" s="118"/>
      <c r="D190" s="117"/>
      <c r="E190" s="117"/>
      <c r="F190" s="117"/>
      <c r="G190" s="117"/>
    </row>
    <row r="191" spans="1:7">
      <c r="A191" s="117"/>
      <c r="B191" s="117"/>
      <c r="C191" s="118"/>
      <c r="D191" s="117"/>
      <c r="E191" s="117"/>
      <c r="F191" s="117"/>
      <c r="G191" s="117"/>
    </row>
    <row r="192" spans="1:7">
      <c r="A192" s="117"/>
      <c r="B192" s="117"/>
      <c r="C192" s="118"/>
      <c r="D192" s="117"/>
      <c r="E192" s="117"/>
      <c r="F192" s="117"/>
      <c r="G192" s="117"/>
    </row>
    <row r="193" spans="1:7">
      <c r="A193" s="117"/>
      <c r="B193" s="117"/>
      <c r="C193" s="118"/>
      <c r="D193" s="117"/>
      <c r="E193" s="117"/>
      <c r="F193" s="117"/>
      <c r="G193" s="117"/>
    </row>
    <row r="194" spans="1:7">
      <c r="A194" s="117"/>
      <c r="B194" s="117"/>
      <c r="C194" s="118"/>
      <c r="D194" s="117"/>
      <c r="E194" s="117"/>
      <c r="F194" s="117"/>
      <c r="G194" s="117"/>
    </row>
    <row r="195" spans="1:7">
      <c r="A195" s="117"/>
      <c r="B195" s="117"/>
      <c r="C195" s="118"/>
      <c r="D195" s="117"/>
      <c r="E195" s="117"/>
      <c r="F195" s="117"/>
      <c r="G195" s="117"/>
    </row>
    <row r="196" spans="1:7">
      <c r="A196" s="117"/>
      <c r="B196" s="117"/>
      <c r="C196" s="118"/>
      <c r="D196" s="117"/>
      <c r="E196" s="117"/>
      <c r="F196" s="117"/>
      <c r="G196" s="117"/>
    </row>
    <row r="197" spans="1:7">
      <c r="A197" s="117"/>
      <c r="B197" s="117"/>
      <c r="C197" s="118"/>
      <c r="D197" s="117"/>
      <c r="E197" s="117"/>
      <c r="F197" s="117"/>
      <c r="G197" s="117"/>
    </row>
    <row r="198" spans="1:7">
      <c r="A198" s="117"/>
      <c r="B198" s="117"/>
      <c r="C198" s="118"/>
      <c r="D198" s="117"/>
      <c r="E198" s="117"/>
      <c r="F198" s="117"/>
      <c r="G198" s="117"/>
    </row>
    <row r="199" spans="1:7">
      <c r="A199" s="117"/>
      <c r="B199" s="117"/>
      <c r="C199" s="118"/>
      <c r="D199" s="117"/>
      <c r="E199" s="117"/>
      <c r="F199" s="117"/>
      <c r="G199" s="117"/>
    </row>
    <row r="200" spans="1:7">
      <c r="A200" s="117"/>
      <c r="B200" s="117"/>
      <c r="C200" s="118"/>
      <c r="D200" s="117"/>
      <c r="E200" s="117"/>
      <c r="F200" s="117"/>
      <c r="G200" s="117"/>
    </row>
    <row r="201" spans="1:7">
      <c r="A201" s="117"/>
      <c r="B201" s="117"/>
      <c r="C201" s="118"/>
      <c r="D201" s="117"/>
      <c r="E201" s="117"/>
      <c r="F201" s="117"/>
      <c r="G201" s="117"/>
    </row>
    <row r="202" spans="1:7">
      <c r="A202" s="117"/>
      <c r="B202" s="117"/>
      <c r="C202" s="118"/>
      <c r="D202" s="117"/>
      <c r="E202" s="117"/>
      <c r="F202" s="117"/>
      <c r="G202" s="117"/>
    </row>
    <row r="203" spans="1:7">
      <c r="A203" s="117"/>
      <c r="B203" s="117"/>
      <c r="C203" s="118"/>
      <c r="D203" s="117"/>
      <c r="E203" s="117"/>
      <c r="F203" s="117"/>
      <c r="G203" s="117"/>
    </row>
    <row r="204" spans="1:7">
      <c r="A204" s="117"/>
      <c r="B204" s="117"/>
      <c r="C204" s="118"/>
      <c r="D204" s="117"/>
      <c r="E204" s="117"/>
      <c r="F204" s="117"/>
      <c r="G204" s="117"/>
    </row>
    <row r="205" spans="1:7">
      <c r="A205" s="117"/>
      <c r="B205" s="117"/>
      <c r="C205" s="118"/>
      <c r="D205" s="117"/>
      <c r="E205" s="117"/>
      <c r="F205" s="117"/>
      <c r="G205" s="117"/>
    </row>
    <row r="206" spans="1:7">
      <c r="A206" s="117"/>
      <c r="B206" s="117"/>
      <c r="C206" s="118"/>
      <c r="D206" s="117"/>
      <c r="E206" s="117"/>
      <c r="F206" s="117"/>
      <c r="G206" s="117"/>
    </row>
    <row r="207" spans="1:7">
      <c r="A207" s="117"/>
      <c r="B207" s="117"/>
      <c r="C207" s="118"/>
      <c r="D207" s="117"/>
      <c r="E207" s="117"/>
      <c r="F207" s="117"/>
      <c r="G207" s="117"/>
    </row>
    <row r="208" spans="1:7">
      <c r="A208" s="117"/>
      <c r="B208" s="117"/>
      <c r="C208" s="118"/>
      <c r="D208" s="117"/>
      <c r="E208" s="117"/>
      <c r="F208" s="117"/>
      <c r="G208" s="117"/>
    </row>
    <row r="209" spans="1:7">
      <c r="A209" s="117"/>
      <c r="B209" s="117"/>
      <c r="C209" s="118"/>
      <c r="D209" s="117"/>
      <c r="E209" s="117"/>
      <c r="F209" s="117"/>
      <c r="G209" s="117"/>
    </row>
    <row r="210" spans="1:7">
      <c r="A210" s="117"/>
      <c r="B210" s="117"/>
      <c r="C210" s="118"/>
      <c r="D210" s="117"/>
      <c r="E210" s="117"/>
      <c r="F210" s="117"/>
      <c r="G210" s="117"/>
    </row>
    <row r="211" spans="1:7">
      <c r="A211" s="117"/>
      <c r="B211" s="117"/>
      <c r="C211" s="118"/>
      <c r="D211" s="117"/>
      <c r="E211" s="117"/>
      <c r="F211" s="117"/>
      <c r="G211" s="117"/>
    </row>
    <row r="212" spans="1:7">
      <c r="A212" s="117"/>
      <c r="B212" s="117"/>
      <c r="C212" s="118"/>
      <c r="D212" s="117"/>
      <c r="E212" s="117"/>
      <c r="F212" s="117"/>
      <c r="G212" s="117"/>
    </row>
    <row r="213" spans="1:7">
      <c r="A213" s="117"/>
      <c r="B213" s="117"/>
      <c r="C213" s="118"/>
      <c r="D213" s="117"/>
      <c r="E213" s="117"/>
      <c r="F213" s="117"/>
      <c r="G213" s="117"/>
    </row>
    <row r="214" spans="1:7">
      <c r="A214" s="117"/>
      <c r="B214" s="117"/>
      <c r="C214" s="118"/>
      <c r="D214" s="117"/>
      <c r="E214" s="117"/>
      <c r="F214" s="117"/>
      <c r="G214" s="117"/>
    </row>
    <row r="215" spans="1:7">
      <c r="A215" s="117"/>
      <c r="B215" s="117"/>
      <c r="C215" s="118"/>
      <c r="D215" s="117"/>
      <c r="E215" s="117"/>
      <c r="F215" s="117"/>
      <c r="G215" s="117"/>
    </row>
    <row r="216" spans="1:7">
      <c r="A216" s="117"/>
      <c r="B216" s="117"/>
      <c r="C216" s="118"/>
      <c r="D216" s="117"/>
      <c r="E216" s="117"/>
      <c r="F216" s="117"/>
      <c r="G216" s="117"/>
    </row>
    <row r="217" spans="1:7">
      <c r="A217" s="117"/>
      <c r="B217" s="117"/>
      <c r="C217" s="118"/>
      <c r="D217" s="117"/>
      <c r="E217" s="117"/>
      <c r="F217" s="117"/>
      <c r="G217" s="117"/>
    </row>
    <row r="218" spans="1:7">
      <c r="A218" s="117"/>
      <c r="B218" s="117"/>
      <c r="C218" s="118"/>
      <c r="D218" s="117"/>
      <c r="E218" s="117"/>
      <c r="F218" s="117"/>
      <c r="G218" s="117"/>
    </row>
    <row r="219" spans="1:7">
      <c r="A219" s="117"/>
      <c r="B219" s="117"/>
      <c r="C219" s="118"/>
      <c r="D219" s="117"/>
      <c r="E219" s="117"/>
      <c r="F219" s="117"/>
      <c r="G219" s="117"/>
    </row>
    <row r="220" spans="1:7">
      <c r="A220" s="117"/>
      <c r="B220" s="117"/>
      <c r="C220" s="118"/>
      <c r="D220" s="117"/>
      <c r="E220" s="117"/>
      <c r="F220" s="117"/>
      <c r="G220" s="117"/>
    </row>
    <row r="221" spans="1:7">
      <c r="A221" s="117"/>
      <c r="B221" s="117"/>
      <c r="C221" s="118"/>
      <c r="D221" s="117"/>
      <c r="E221" s="117"/>
      <c r="F221" s="117"/>
      <c r="G221" s="117"/>
    </row>
    <row r="222" spans="1:7">
      <c r="A222" s="117"/>
      <c r="B222" s="117"/>
      <c r="C222" s="118"/>
      <c r="D222" s="117"/>
      <c r="E222" s="117"/>
      <c r="F222" s="117"/>
      <c r="G222" s="117"/>
    </row>
  </sheetData>
  <mergeCells count="12">
    <mergeCell ref="A89:A93"/>
    <mergeCell ref="A24:A28"/>
    <mergeCell ref="A29:A41"/>
    <mergeCell ref="A42:A47"/>
    <mergeCell ref="A48:A50"/>
    <mergeCell ref="A51:A57"/>
    <mergeCell ref="A58:A64"/>
    <mergeCell ref="A65:A72"/>
    <mergeCell ref="A73:A78"/>
    <mergeCell ref="A79:A81"/>
    <mergeCell ref="A82:A84"/>
    <mergeCell ref="A85:A88"/>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77BAB-F454-4CB1-97C2-1F789886F824}">
  <sheetPr codeName="Sheet9">
    <tabColor rgb="FF00B050"/>
  </sheetPr>
  <dimension ref="A22:I146"/>
  <sheetViews>
    <sheetView showGridLines="0" topLeftCell="A7" zoomScale="90" zoomScaleNormal="90" workbookViewId="0">
      <selection activeCell="B24" sqref="B24"/>
    </sheetView>
  </sheetViews>
  <sheetFormatPr baseColWidth="10" defaultColWidth="9.1640625" defaultRowHeight="18" customHeight="1"/>
  <cols>
    <col min="1" max="1" width="43.1640625" style="21" customWidth="1"/>
    <col min="2" max="2" width="14.33203125" style="21" customWidth="1"/>
    <col min="3" max="3" width="15.33203125" style="21" customWidth="1"/>
    <col min="4" max="4" width="44" style="33" customWidth="1"/>
    <col min="5" max="5" width="20.5" style="21" customWidth="1"/>
    <col min="6" max="6" width="14.83203125" style="21" customWidth="1"/>
    <col min="7" max="16384" width="9.1640625" style="21"/>
  </cols>
  <sheetData>
    <row r="22" spans="1:9" ht="18" customHeight="1">
      <c r="A22" s="70"/>
      <c r="B22" s="69"/>
      <c r="C22" s="69"/>
      <c r="D22" s="69"/>
      <c r="E22" s="69"/>
      <c r="F22" s="69"/>
      <c r="G22" s="69"/>
      <c r="H22" s="69"/>
      <c r="I22" s="69"/>
    </row>
    <row r="23" spans="1:9" ht="18" customHeight="1">
      <c r="A23" s="63" t="s">
        <v>926</v>
      </c>
      <c r="B23" s="63" t="s">
        <v>927</v>
      </c>
      <c r="C23" s="63" t="s">
        <v>928</v>
      </c>
      <c r="D23" s="63" t="s">
        <v>929</v>
      </c>
      <c r="E23" s="63" t="s">
        <v>930</v>
      </c>
      <c r="F23" s="63" t="s">
        <v>931</v>
      </c>
      <c r="G23" s="63" t="s">
        <v>932</v>
      </c>
      <c r="H23" s="63" t="s">
        <v>933</v>
      </c>
      <c r="I23" s="63" t="s">
        <v>934</v>
      </c>
    </row>
    <row r="24" spans="1:9" ht="110.25" customHeight="1">
      <c r="A24" s="65"/>
      <c r="B24" s="66" t="str">
        <f>IFERROR((VLOOKUP('[2]Form-template'!B24,#REF!,2,FALSE)),"")</f>
        <v/>
      </c>
      <c r="C24" s="67" t="str">
        <f>IFERROR((VLOOKUP(B24,'[1]V. SDGs_Targets'!B:C,2,FALSE)),"")</f>
        <v/>
      </c>
      <c r="D24" s="64" t="s">
        <v>935</v>
      </c>
      <c r="E24" s="64" t="str">
        <f t="shared" ref="E24:E35" si="0">"Indicator"&amp;"_"&amp;B24</f>
        <v>Indicator_</v>
      </c>
      <c r="F24" s="64" t="s">
        <v>936</v>
      </c>
      <c r="G24" s="68" t="s">
        <v>937</v>
      </c>
      <c r="H24" s="64" t="s">
        <v>938</v>
      </c>
      <c r="I24" s="64"/>
    </row>
    <row r="25" spans="1:9" ht="18" customHeight="1">
      <c r="A25" s="65"/>
      <c r="B25" s="66" t="str">
        <f>IFERROR((VLOOKUP('[2]Form-template'!B25,#REF!,2,FALSE)),"")</f>
        <v/>
      </c>
      <c r="C25" s="67" t="str">
        <f>IFERROR((VLOOKUP(B25,'[1]V. SDGs_Targets'!B:C,2,FALSE)),"")</f>
        <v/>
      </c>
      <c r="D25" s="64" t="s">
        <v>939</v>
      </c>
      <c r="E25" s="64" t="str">
        <f t="shared" si="0"/>
        <v>Indicator_</v>
      </c>
      <c r="F25" s="64" t="s">
        <v>940</v>
      </c>
      <c r="G25" s="68" t="s">
        <v>941</v>
      </c>
      <c r="H25" s="64"/>
      <c r="I25" s="64" t="s">
        <v>942</v>
      </c>
    </row>
    <row r="26" spans="1:9" ht="18" customHeight="1">
      <c r="A26" s="65"/>
      <c r="B26" s="66"/>
      <c r="C26" s="67" t="str">
        <f>IFERROR((VLOOKUP(B26,'[1]V. SDGs_Targets'!B:C,2,FALSE)),"")</f>
        <v/>
      </c>
      <c r="D26" s="64" t="s">
        <v>943</v>
      </c>
      <c r="E26" s="64" t="str">
        <f t="shared" si="0"/>
        <v>Indicator_</v>
      </c>
      <c r="F26" s="64" t="s">
        <v>944</v>
      </c>
      <c r="G26" s="68" t="s">
        <v>941</v>
      </c>
      <c r="H26" s="64"/>
      <c r="I26" s="64"/>
    </row>
    <row r="27" spans="1:9" ht="18" customHeight="1">
      <c r="A27" s="65"/>
      <c r="B27" s="66"/>
      <c r="C27" s="67" t="str">
        <f>IFERROR((VLOOKUP(B27,'[1]V. SDGs_Targets'!B:C,2,FALSE)),"")</f>
        <v/>
      </c>
      <c r="D27" s="64"/>
      <c r="E27" s="64" t="str">
        <f t="shared" si="0"/>
        <v>Indicator_</v>
      </c>
      <c r="F27" s="64"/>
      <c r="G27" s="68" t="s">
        <v>945</v>
      </c>
      <c r="H27" s="64"/>
      <c r="I27" s="64"/>
    </row>
    <row r="28" spans="1:9" ht="18" customHeight="1">
      <c r="A28" s="65"/>
      <c r="B28" s="66"/>
      <c r="C28" s="67" t="str">
        <f>IFERROR((VLOOKUP(B28,'[1]V. SDGs_Targets'!B:C,2,FALSE)),"")</f>
        <v/>
      </c>
      <c r="D28" s="64" t="s">
        <v>946</v>
      </c>
      <c r="E28" s="64" t="str">
        <f t="shared" si="0"/>
        <v>Indicator_</v>
      </c>
      <c r="F28" s="64" t="s">
        <v>947</v>
      </c>
      <c r="G28" s="68" t="s">
        <v>941</v>
      </c>
      <c r="H28" s="64"/>
      <c r="I28" s="64"/>
    </row>
    <row r="29" spans="1:9" ht="18" customHeight="1">
      <c r="A29" s="65"/>
      <c r="B29" s="66"/>
      <c r="C29" s="67" t="str">
        <f>IFERROR((VLOOKUP(B29,'[1]V. SDGs_Targets'!B:C,2,FALSE)),"")</f>
        <v/>
      </c>
      <c r="D29" s="64" t="s">
        <v>948</v>
      </c>
      <c r="E29" s="64" t="str">
        <f t="shared" si="0"/>
        <v>Indicator_</v>
      </c>
      <c r="F29" s="64" t="s">
        <v>949</v>
      </c>
      <c r="G29" s="68" t="s">
        <v>941</v>
      </c>
      <c r="H29" s="64"/>
      <c r="I29" s="64"/>
    </row>
    <row r="30" spans="1:9" ht="18" customHeight="1">
      <c r="A30" s="65"/>
      <c r="B30" s="66" t="str">
        <f>IFERROR((VLOOKUP('[2]Form-template'!B30,#REF!,2,FALSE)),"")</f>
        <v/>
      </c>
      <c r="C30" s="67" t="str">
        <f>IFERROR((VLOOKUP(B30,'[1]V. SDGs_Targets'!B:C,2,FALSE)),"")</f>
        <v/>
      </c>
      <c r="D30" s="64"/>
      <c r="E30" s="64" t="str">
        <f t="shared" si="0"/>
        <v>Indicator_</v>
      </c>
      <c r="F30" s="64"/>
      <c r="G30" s="68"/>
      <c r="H30" s="64"/>
      <c r="I30" s="64"/>
    </row>
    <row r="31" spans="1:9" ht="18" customHeight="1">
      <c r="A31" s="68"/>
      <c r="B31" s="66" t="str">
        <f>IFERROR((VLOOKUP('[2]Form-template'!B31,#REF!,2,FALSE)),"")</f>
        <v/>
      </c>
      <c r="C31" s="67" t="str">
        <f>IFERROR((VLOOKUP(B31,'[1]V. SDGs_Targets'!B:C,2,FALSE)),"")</f>
        <v/>
      </c>
      <c r="D31" s="64"/>
      <c r="E31" s="64" t="str">
        <f t="shared" si="0"/>
        <v>Indicator_</v>
      </c>
      <c r="F31" s="64"/>
      <c r="G31" s="68"/>
      <c r="H31" s="64"/>
      <c r="I31" s="64"/>
    </row>
    <row r="32" spans="1:9" ht="18" customHeight="1">
      <c r="A32" s="68"/>
      <c r="B32" s="66" t="str">
        <f>IFERROR((VLOOKUP('[2]Form-template'!B32,#REF!,2,FALSE)),"")</f>
        <v/>
      </c>
      <c r="C32" s="67" t="str">
        <f>IFERROR((VLOOKUP(B32,'[1]V. SDGs_Targets'!B:C,2,FALSE)),"")</f>
        <v/>
      </c>
      <c r="D32" s="64"/>
      <c r="E32" s="64" t="str">
        <f t="shared" si="0"/>
        <v>Indicator_</v>
      </c>
      <c r="F32" s="64"/>
      <c r="G32" s="68"/>
      <c r="H32" s="64"/>
      <c r="I32" s="64"/>
    </row>
    <row r="33" spans="1:9" ht="18" customHeight="1">
      <c r="A33" s="68"/>
      <c r="B33" s="66" t="str">
        <f>IFERROR((VLOOKUP('[2]Form-template'!B33,#REF!,2,FALSE)),"")</f>
        <v/>
      </c>
      <c r="C33" s="67" t="str">
        <f>IFERROR((VLOOKUP(B33,'[1]V. SDGs_Targets'!B:C,2,FALSE)),"")</f>
        <v/>
      </c>
      <c r="D33" s="64"/>
      <c r="E33" s="64" t="str">
        <f t="shared" si="0"/>
        <v>Indicator_</v>
      </c>
      <c r="F33" s="64"/>
      <c r="G33" s="68"/>
      <c r="H33" s="64"/>
      <c r="I33" s="64"/>
    </row>
    <row r="34" spans="1:9" ht="18" customHeight="1">
      <c r="A34" s="68"/>
      <c r="B34" s="66" t="str">
        <f>IFERROR((VLOOKUP('[2]Form-template'!B34,#REF!,2,FALSE)),"")</f>
        <v/>
      </c>
      <c r="C34" s="67" t="str">
        <f>IFERROR((VLOOKUP(B34,'[1]V. SDGs_Targets'!B:C,2,FALSE)),"")</f>
        <v/>
      </c>
      <c r="D34" s="64"/>
      <c r="E34" s="64" t="str">
        <f t="shared" si="0"/>
        <v>Indicator_</v>
      </c>
      <c r="F34" s="64"/>
      <c r="G34" s="68"/>
      <c r="H34" s="64"/>
      <c r="I34" s="64"/>
    </row>
    <row r="35" spans="1:9" ht="18" customHeight="1">
      <c r="A35" s="68"/>
      <c r="B35" s="66" t="str">
        <f>IFERROR((VLOOKUP('[2]Form-template'!B35,#REF!,2,FALSE)),"")</f>
        <v/>
      </c>
      <c r="C35" s="67" t="str">
        <f>IFERROR((VLOOKUP(B35,'[1]V. SDGs_Targets'!B:C,2,FALSE)),"")</f>
        <v/>
      </c>
      <c r="D35" s="64"/>
      <c r="E35" s="64" t="str">
        <f t="shared" si="0"/>
        <v>Indicator_</v>
      </c>
      <c r="F35" s="64"/>
      <c r="G35" s="68"/>
      <c r="H35" s="64"/>
      <c r="I35" s="64"/>
    </row>
    <row r="58" spans="2:7" ht="18" customHeight="1">
      <c r="D58" s="23"/>
    </row>
    <row r="59" spans="2:7" s="28" customFormat="1" ht="25" customHeight="1">
      <c r="B59" s="26"/>
      <c r="C59" s="26"/>
      <c r="D59" s="25"/>
      <c r="E59" s="27"/>
      <c r="F59" s="27"/>
      <c r="G59" s="27"/>
    </row>
    <row r="60" spans="2:7" s="22" customFormat="1" ht="36" customHeight="1">
      <c r="B60" s="26"/>
      <c r="C60" s="26"/>
      <c r="D60" s="62"/>
      <c r="E60" s="27"/>
      <c r="F60" s="27"/>
      <c r="G60" s="27"/>
    </row>
    <row r="61" spans="2:7" ht="18" customHeight="1">
      <c r="B61" s="26"/>
      <c r="C61" s="26"/>
      <c r="D61" s="29"/>
      <c r="E61" s="27"/>
      <c r="F61" s="27"/>
      <c r="G61" s="27"/>
    </row>
    <row r="62" spans="2:7" ht="18" customHeight="1" thickBot="1">
      <c r="B62" s="26"/>
      <c r="C62" s="26"/>
      <c r="D62" s="29"/>
      <c r="E62" s="27"/>
      <c r="F62" s="27"/>
      <c r="G62" s="27"/>
    </row>
    <row r="63" spans="2:7" s="30" customFormat="1" ht="30" customHeight="1" thickBot="1">
      <c r="B63" s="26"/>
      <c r="C63" s="26"/>
      <c r="D63" s="60"/>
      <c r="E63" s="27"/>
      <c r="F63" s="27"/>
      <c r="G63" s="27"/>
    </row>
    <row r="64" spans="2:7" s="31" customFormat="1" ht="20.25" customHeight="1">
      <c r="B64" s="26"/>
      <c r="C64" s="26"/>
      <c r="D64" s="41"/>
      <c r="E64" s="27"/>
      <c r="F64" s="27"/>
      <c r="G64" s="27"/>
    </row>
    <row r="65" spans="2:7" s="31" customFormat="1" ht="20.25" customHeight="1">
      <c r="B65" s="26"/>
      <c r="C65" s="26"/>
      <c r="D65" s="42"/>
      <c r="E65" s="27"/>
      <c r="F65" s="27"/>
      <c r="G65" s="27"/>
    </row>
    <row r="66" spans="2:7" s="31" customFormat="1" ht="20.25" customHeight="1">
      <c r="B66" s="26"/>
      <c r="C66" s="26"/>
      <c r="D66" s="42"/>
      <c r="E66" s="27"/>
      <c r="F66" s="27"/>
      <c r="G66" s="27"/>
    </row>
    <row r="67" spans="2:7" ht="18" customHeight="1">
      <c r="B67" s="26"/>
      <c r="C67" s="26"/>
      <c r="D67" s="43"/>
      <c r="E67" s="27"/>
      <c r="F67" s="27"/>
      <c r="G67" s="27"/>
    </row>
    <row r="68" spans="2:7" ht="18" customHeight="1">
      <c r="B68" s="26"/>
      <c r="C68" s="26"/>
      <c r="D68" s="43"/>
      <c r="E68" s="27"/>
      <c r="F68" s="27"/>
      <c r="G68" s="27"/>
    </row>
    <row r="69" spans="2:7" ht="18" customHeight="1" thickBot="1">
      <c r="B69" s="26"/>
      <c r="C69" s="26"/>
      <c r="D69" s="61"/>
      <c r="E69" s="27"/>
      <c r="F69" s="27"/>
      <c r="G69" s="27"/>
    </row>
    <row r="70" spans="2:7" ht="18" customHeight="1" thickBot="1">
      <c r="B70" s="26"/>
      <c r="C70" s="26"/>
      <c r="D70" s="32"/>
      <c r="E70" s="27"/>
      <c r="F70" s="27"/>
      <c r="G70" s="27"/>
    </row>
    <row r="71" spans="2:7" ht="34.5" customHeight="1" thickBot="1">
      <c r="B71" s="26"/>
      <c r="C71" s="26"/>
      <c r="D71" s="60"/>
      <c r="E71" s="27"/>
      <c r="F71" s="27"/>
      <c r="G71" s="27"/>
    </row>
    <row r="72" spans="2:7" ht="18" customHeight="1">
      <c r="B72" s="26"/>
      <c r="C72" s="26"/>
      <c r="D72" s="41"/>
      <c r="E72" s="27"/>
      <c r="F72" s="27"/>
      <c r="G72" s="27"/>
    </row>
    <row r="73" spans="2:7" ht="18" customHeight="1">
      <c r="B73" s="26"/>
      <c r="C73" s="26"/>
      <c r="D73" s="42"/>
      <c r="E73" s="27"/>
      <c r="F73" s="27"/>
      <c r="G73" s="27"/>
    </row>
    <row r="74" spans="2:7" ht="18" customHeight="1">
      <c r="B74" s="26"/>
      <c r="C74" s="26"/>
      <c r="D74" s="42"/>
      <c r="E74" s="27"/>
      <c r="F74" s="27"/>
      <c r="G74" s="27"/>
    </row>
    <row r="75" spans="2:7" ht="18" customHeight="1">
      <c r="B75" s="26"/>
      <c r="C75" s="26"/>
      <c r="D75" s="43"/>
      <c r="E75" s="27"/>
      <c r="F75" s="27"/>
      <c r="G75" s="27"/>
    </row>
    <row r="76" spans="2:7" ht="18" customHeight="1">
      <c r="B76" s="26"/>
      <c r="C76" s="26"/>
      <c r="D76" s="43"/>
      <c r="E76" s="27"/>
      <c r="F76" s="27"/>
      <c r="G76" s="27"/>
    </row>
    <row r="77" spans="2:7" ht="18" customHeight="1">
      <c r="B77" s="26"/>
      <c r="C77" s="26"/>
      <c r="D77" s="43"/>
      <c r="E77" s="27"/>
      <c r="F77" s="27"/>
      <c r="G77" s="27"/>
    </row>
    <row r="78" spans="2:7" ht="18" customHeight="1">
      <c r="B78" s="26"/>
      <c r="C78" s="26"/>
      <c r="D78" s="43"/>
      <c r="E78" s="27"/>
      <c r="F78" s="27"/>
      <c r="G78" s="27"/>
    </row>
    <row r="79" spans="2:7" ht="18" customHeight="1">
      <c r="B79" s="26"/>
      <c r="C79" s="26"/>
      <c r="D79" s="43"/>
      <c r="E79" s="27"/>
      <c r="F79" s="27"/>
      <c r="G79" s="27"/>
    </row>
    <row r="80" spans="2:7" ht="45" customHeight="1" thickBot="1">
      <c r="B80" s="26"/>
      <c r="C80" s="26"/>
      <c r="D80" s="35"/>
      <c r="E80" s="27"/>
      <c r="F80" s="27"/>
      <c r="G80" s="27"/>
    </row>
    <row r="81" spans="2:7" ht="18" customHeight="1" thickBot="1">
      <c r="B81" s="26"/>
      <c r="C81" s="26"/>
      <c r="D81" s="32"/>
      <c r="E81" s="27"/>
      <c r="F81" s="27"/>
      <c r="G81" s="27"/>
    </row>
    <row r="82" spans="2:7" ht="30" customHeight="1" thickBot="1">
      <c r="B82" s="26"/>
      <c r="C82" s="26"/>
      <c r="D82" s="60"/>
      <c r="E82" s="27"/>
      <c r="F82" s="27"/>
      <c r="G82" s="27"/>
    </row>
    <row r="83" spans="2:7" ht="18" customHeight="1">
      <c r="B83" s="26"/>
      <c r="C83" s="26"/>
      <c r="D83" s="41"/>
      <c r="E83" s="27"/>
      <c r="F83" s="27"/>
      <c r="G83" s="27"/>
    </row>
    <row r="84" spans="2:7" ht="18" customHeight="1">
      <c r="B84" s="26"/>
      <c r="C84" s="26"/>
      <c r="D84" s="42"/>
      <c r="E84" s="27"/>
      <c r="F84" s="27"/>
      <c r="G84" s="27"/>
    </row>
    <row r="85" spans="2:7" ht="18" customHeight="1">
      <c r="B85" s="26"/>
      <c r="C85" s="26"/>
      <c r="D85" s="42"/>
      <c r="E85" s="27"/>
      <c r="F85" s="27"/>
      <c r="G85" s="27"/>
    </row>
    <row r="86" spans="2:7" ht="18" customHeight="1" thickBot="1">
      <c r="B86" s="26"/>
      <c r="C86" s="26"/>
      <c r="D86" s="35"/>
      <c r="E86" s="27"/>
      <c r="F86" s="27"/>
      <c r="G86" s="27"/>
    </row>
    <row r="87" spans="2:7" ht="18" customHeight="1" thickBot="1">
      <c r="B87" s="26"/>
      <c r="C87" s="26"/>
      <c r="D87" s="32"/>
      <c r="E87" s="27"/>
      <c r="F87" s="27"/>
      <c r="G87" s="27"/>
    </row>
    <row r="88" spans="2:7" ht="18" customHeight="1" thickBot="1">
      <c r="B88" s="26"/>
      <c r="C88" s="26"/>
      <c r="D88" s="60"/>
      <c r="E88" s="27"/>
      <c r="F88" s="27"/>
      <c r="G88" s="27"/>
    </row>
    <row r="89" spans="2:7" ht="18" customHeight="1">
      <c r="B89" s="26"/>
      <c r="C89" s="26"/>
      <c r="D89" s="41" t="s">
        <v>849</v>
      </c>
      <c r="E89" s="27"/>
      <c r="F89" s="27"/>
      <c r="G89" s="27"/>
    </row>
    <row r="90" spans="2:7" ht="18" customHeight="1">
      <c r="B90" s="26"/>
      <c r="C90" s="26"/>
      <c r="D90" s="44"/>
      <c r="E90" s="27"/>
      <c r="F90" s="27"/>
      <c r="G90" s="27"/>
    </row>
    <row r="91" spans="2:7" ht="18" customHeight="1" thickBot="1">
      <c r="B91" s="26"/>
      <c r="C91" s="26"/>
      <c r="D91" s="46"/>
      <c r="E91" s="27"/>
      <c r="F91" s="27"/>
      <c r="G91" s="27"/>
    </row>
    <row r="92" spans="2:7" ht="18" customHeight="1">
      <c r="B92" s="26"/>
      <c r="C92" s="26"/>
      <c r="D92" s="41" t="s">
        <v>849</v>
      </c>
      <c r="E92" s="27"/>
      <c r="F92" s="27"/>
      <c r="G92" s="27"/>
    </row>
    <row r="93" spans="2:7" ht="18" customHeight="1">
      <c r="B93" s="26"/>
      <c r="C93" s="26"/>
      <c r="D93" s="44"/>
      <c r="E93" s="27"/>
      <c r="F93" s="27"/>
      <c r="G93" s="27"/>
    </row>
    <row r="94" spans="2:7" ht="18" customHeight="1" thickBot="1">
      <c r="B94" s="26"/>
      <c r="C94" s="26"/>
      <c r="D94" s="48"/>
      <c r="E94" s="27"/>
      <c r="F94" s="27"/>
      <c r="G94" s="27"/>
    </row>
    <row r="95" spans="2:7" ht="18" customHeight="1">
      <c r="B95" s="26"/>
      <c r="C95" s="26"/>
      <c r="D95" s="41" t="s">
        <v>849</v>
      </c>
      <c r="E95" s="27"/>
      <c r="F95" s="27"/>
      <c r="G95" s="27"/>
    </row>
    <row r="96" spans="2:7" ht="18" customHeight="1">
      <c r="B96" s="26"/>
      <c r="C96" s="26"/>
      <c r="D96" s="44"/>
      <c r="E96" s="27"/>
      <c r="F96" s="27"/>
      <c r="G96" s="27"/>
    </row>
    <row r="97" spans="2:7" ht="18" customHeight="1" thickBot="1">
      <c r="B97" s="26"/>
      <c r="C97" s="26"/>
      <c r="D97" s="48"/>
      <c r="E97" s="27"/>
      <c r="F97" s="27"/>
      <c r="G97" s="27"/>
    </row>
    <row r="98" spans="2:7" ht="18" customHeight="1">
      <c r="B98" s="26"/>
      <c r="C98" s="26"/>
      <c r="D98" s="41" t="s">
        <v>849</v>
      </c>
      <c r="E98" s="27"/>
      <c r="F98" s="27"/>
      <c r="G98" s="27"/>
    </row>
    <row r="99" spans="2:7" ht="18" customHeight="1">
      <c r="B99" s="26"/>
      <c r="C99" s="26"/>
      <c r="D99" s="44"/>
      <c r="E99" s="27"/>
      <c r="F99" s="27"/>
      <c r="G99" s="27"/>
    </row>
    <row r="100" spans="2:7" ht="18" customHeight="1" thickBot="1">
      <c r="B100" s="26"/>
      <c r="C100" s="26"/>
      <c r="D100" s="46"/>
      <c r="E100" s="27"/>
      <c r="F100" s="27"/>
      <c r="G100" s="27"/>
    </row>
    <row r="101" spans="2:7" ht="18" customHeight="1">
      <c r="B101" s="26"/>
      <c r="C101" s="26"/>
      <c r="D101" s="41" t="s">
        <v>849</v>
      </c>
      <c r="E101" s="27"/>
      <c r="F101" s="27"/>
      <c r="G101" s="27"/>
    </row>
    <row r="102" spans="2:7" ht="18" customHeight="1">
      <c r="B102" s="26"/>
      <c r="C102" s="26"/>
      <c r="D102" s="49"/>
      <c r="E102" s="27"/>
      <c r="F102" s="27"/>
      <c r="G102" s="27"/>
    </row>
    <row r="103" spans="2:7" ht="18" customHeight="1" thickBot="1">
      <c r="B103" s="26"/>
      <c r="C103" s="26"/>
      <c r="D103" s="50"/>
      <c r="E103" s="27"/>
      <c r="F103" s="27"/>
      <c r="G103" s="27"/>
    </row>
    <row r="104" spans="2:7" ht="18" customHeight="1">
      <c r="B104" s="26"/>
      <c r="C104" s="26"/>
      <c r="D104" s="41" t="s">
        <v>849</v>
      </c>
      <c r="E104" s="27"/>
      <c r="F104" s="27"/>
      <c r="G104" s="27"/>
    </row>
    <row r="105" spans="2:7" ht="18" customHeight="1">
      <c r="B105" s="26"/>
      <c r="C105" s="26"/>
      <c r="D105" s="44"/>
      <c r="E105" s="27"/>
      <c r="F105" s="27"/>
      <c r="G105" s="27"/>
    </row>
    <row r="106" spans="2:7" ht="18" customHeight="1" thickBot="1">
      <c r="B106" s="26"/>
      <c r="C106" s="26"/>
      <c r="D106" s="51"/>
      <c r="E106" s="27"/>
      <c r="F106" s="27"/>
      <c r="G106" s="27"/>
    </row>
    <row r="107" spans="2:7" ht="18" customHeight="1" thickBot="1">
      <c r="B107" s="26"/>
      <c r="C107" s="26"/>
      <c r="D107" s="32"/>
      <c r="E107" s="27"/>
      <c r="F107" s="27"/>
      <c r="G107" s="27"/>
    </row>
    <row r="108" spans="2:7" ht="18" customHeight="1" thickBot="1">
      <c r="B108" s="26"/>
      <c r="C108" s="26"/>
      <c r="D108" s="60"/>
      <c r="E108" s="27"/>
      <c r="F108" s="27"/>
      <c r="G108" s="27"/>
    </row>
    <row r="109" spans="2:7" ht="18" customHeight="1">
      <c r="B109" s="26"/>
      <c r="C109" s="26"/>
      <c r="D109" s="41"/>
      <c r="E109" s="27"/>
      <c r="F109" s="27"/>
      <c r="G109" s="27"/>
    </row>
    <row r="110" spans="2:7" ht="18" customHeight="1">
      <c r="B110" s="26"/>
      <c r="C110" s="26"/>
      <c r="D110" s="44"/>
      <c r="E110" s="27"/>
      <c r="F110" s="27"/>
      <c r="G110" s="27"/>
    </row>
    <row r="111" spans="2:7" ht="18" customHeight="1">
      <c r="B111" s="26"/>
      <c r="C111" s="26"/>
      <c r="D111" s="44"/>
      <c r="E111" s="27"/>
      <c r="F111" s="27"/>
      <c r="G111" s="27"/>
    </row>
    <row r="112" spans="2:7" ht="18" customHeight="1">
      <c r="B112" s="26"/>
      <c r="C112" s="26"/>
      <c r="D112" s="44"/>
      <c r="E112" s="27"/>
      <c r="F112" s="27"/>
      <c r="G112" s="27"/>
    </row>
    <row r="113" spans="2:7" ht="18" customHeight="1">
      <c r="B113" s="26"/>
      <c r="C113" s="26"/>
      <c r="D113" s="44"/>
      <c r="E113" s="27"/>
      <c r="F113" s="27"/>
      <c r="G113" s="27"/>
    </row>
    <row r="114" spans="2:7" ht="18" customHeight="1">
      <c r="B114" s="26"/>
      <c r="C114" s="26"/>
      <c r="D114" s="44"/>
      <c r="E114" s="27"/>
      <c r="F114" s="27"/>
      <c r="G114" s="27"/>
    </row>
    <row r="115" spans="2:7" ht="18" customHeight="1">
      <c r="B115" s="26"/>
      <c r="C115" s="26"/>
      <c r="D115" s="44"/>
      <c r="E115" s="27"/>
      <c r="F115" s="27"/>
      <c r="G115" s="27"/>
    </row>
    <row r="116" spans="2:7" ht="18" customHeight="1">
      <c r="B116" s="26"/>
      <c r="C116" s="26"/>
      <c r="D116" s="42"/>
      <c r="E116" s="27"/>
      <c r="F116" s="27"/>
      <c r="G116" s="27"/>
    </row>
    <row r="117" spans="2:7" ht="18" customHeight="1" thickBot="1">
      <c r="B117" s="26"/>
      <c r="C117" s="26"/>
      <c r="D117" s="35"/>
      <c r="E117" s="27"/>
      <c r="F117" s="27"/>
      <c r="G117" s="27"/>
    </row>
    <row r="118" spans="2:7" ht="18" customHeight="1" thickBot="1">
      <c r="B118" s="26"/>
      <c r="C118" s="26"/>
      <c r="D118" s="32"/>
      <c r="E118" s="27"/>
      <c r="F118" s="27"/>
      <c r="G118" s="27"/>
    </row>
    <row r="119" spans="2:7" ht="18" customHeight="1" thickBot="1">
      <c r="B119" s="26"/>
      <c r="C119" s="26"/>
      <c r="D119" s="60"/>
      <c r="E119" s="27"/>
      <c r="F119" s="27"/>
      <c r="G119" s="27"/>
    </row>
    <row r="120" spans="2:7" ht="18" customHeight="1">
      <c r="B120" s="26"/>
      <c r="C120" s="26"/>
      <c r="D120" s="41"/>
      <c r="E120" s="27"/>
      <c r="F120" s="27"/>
      <c r="G120" s="27"/>
    </row>
    <row r="121" spans="2:7" ht="18" customHeight="1">
      <c r="B121" s="26"/>
      <c r="C121" s="26"/>
      <c r="D121" s="44"/>
      <c r="E121" s="27"/>
      <c r="F121" s="27"/>
      <c r="G121" s="27"/>
    </row>
    <row r="122" spans="2:7" ht="18" customHeight="1">
      <c r="B122" s="26"/>
      <c r="C122" s="26"/>
      <c r="D122" s="44"/>
      <c r="E122" s="27"/>
      <c r="F122" s="27"/>
      <c r="G122" s="27"/>
    </row>
    <row r="123" spans="2:7" ht="18" customHeight="1">
      <c r="B123" s="26"/>
      <c r="C123" s="26"/>
      <c r="D123" s="44"/>
      <c r="E123" s="27"/>
      <c r="F123" s="27"/>
      <c r="G123" s="27"/>
    </row>
    <row r="124" spans="2:7" ht="18" customHeight="1">
      <c r="B124" s="26"/>
      <c r="C124" s="26"/>
      <c r="D124" s="44"/>
      <c r="E124" s="27"/>
      <c r="F124" s="27"/>
      <c r="G124" s="27"/>
    </row>
    <row r="125" spans="2:7" ht="18" customHeight="1">
      <c r="B125" s="26"/>
      <c r="C125" s="26"/>
      <c r="D125" s="44"/>
      <c r="E125" s="27"/>
      <c r="F125" s="27"/>
      <c r="G125" s="27"/>
    </row>
    <row r="126" spans="2:7" ht="18" customHeight="1">
      <c r="B126" s="26"/>
      <c r="C126" s="26"/>
      <c r="D126" s="44"/>
      <c r="E126" s="27"/>
      <c r="F126" s="27"/>
      <c r="G126" s="27"/>
    </row>
    <row r="127" spans="2:7" ht="18" customHeight="1">
      <c r="B127" s="26"/>
      <c r="C127" s="26"/>
      <c r="D127" s="44"/>
      <c r="E127" s="27"/>
      <c r="F127" s="27"/>
      <c r="G127" s="27"/>
    </row>
    <row r="128" spans="2:7" ht="18" customHeight="1">
      <c r="B128" s="26"/>
      <c r="C128" s="26"/>
      <c r="D128" s="44"/>
      <c r="E128" s="27"/>
      <c r="F128" s="27"/>
      <c r="G128" s="27"/>
    </row>
    <row r="129" spans="2:7" ht="18" customHeight="1" thickBot="1">
      <c r="B129" s="26"/>
      <c r="C129" s="26"/>
      <c r="D129" s="35"/>
      <c r="E129" s="27"/>
      <c r="F129" s="27"/>
      <c r="G129" s="27"/>
    </row>
    <row r="130" spans="2:7" ht="18" customHeight="1" thickBot="1">
      <c r="B130" s="26"/>
      <c r="C130" s="26"/>
      <c r="D130" s="32"/>
      <c r="E130" s="27"/>
      <c r="F130" s="27"/>
      <c r="G130" s="27"/>
    </row>
    <row r="131" spans="2:7" ht="18" customHeight="1" thickBot="1">
      <c r="B131" s="26"/>
      <c r="C131" s="26"/>
      <c r="D131" s="52" t="s">
        <v>106</v>
      </c>
      <c r="E131" s="52" t="s">
        <v>950</v>
      </c>
      <c r="F131" s="52" t="s">
        <v>951</v>
      </c>
      <c r="G131" s="27"/>
    </row>
    <row r="132" spans="2:7" ht="18" customHeight="1">
      <c r="B132" s="26"/>
      <c r="C132" s="26"/>
      <c r="D132" s="41"/>
      <c r="E132" s="44"/>
      <c r="F132" s="44"/>
      <c r="G132" s="27"/>
    </row>
    <row r="133" spans="2:7" ht="18" customHeight="1">
      <c r="B133" s="26"/>
      <c r="C133" s="26"/>
      <c r="D133" s="44"/>
      <c r="E133" s="44"/>
      <c r="F133" s="44"/>
      <c r="G133" s="27"/>
    </row>
    <row r="134" spans="2:7" ht="18" customHeight="1">
      <c r="B134" s="26"/>
      <c r="C134" s="26"/>
      <c r="D134" s="44"/>
      <c r="E134" s="44"/>
      <c r="F134" s="44"/>
      <c r="G134" s="27"/>
    </row>
    <row r="135" spans="2:7" ht="18" customHeight="1">
      <c r="B135" s="26"/>
      <c r="C135" s="26"/>
      <c r="D135" s="44"/>
      <c r="E135" s="44"/>
      <c r="F135" s="44"/>
      <c r="G135" s="27"/>
    </row>
    <row r="136" spans="2:7" ht="18" customHeight="1">
      <c r="B136" s="26"/>
      <c r="C136" s="26"/>
      <c r="D136" s="44"/>
      <c r="E136" s="44"/>
      <c r="F136" s="44"/>
      <c r="G136" s="27"/>
    </row>
    <row r="137" spans="2:7" ht="18" customHeight="1">
      <c r="B137" s="26"/>
      <c r="C137" s="26"/>
      <c r="D137" s="44"/>
      <c r="E137" s="44"/>
      <c r="F137" s="44"/>
      <c r="G137" s="27"/>
    </row>
    <row r="138" spans="2:7" ht="18" customHeight="1">
      <c r="B138" s="26"/>
      <c r="C138" s="26"/>
      <c r="D138" s="44"/>
      <c r="E138" s="44"/>
      <c r="F138" s="44"/>
      <c r="G138" s="27"/>
    </row>
    <row r="139" spans="2:7" ht="18" customHeight="1">
      <c r="B139" s="26"/>
      <c r="C139" s="26"/>
      <c r="D139" s="44"/>
      <c r="E139" s="44"/>
      <c r="F139" s="44"/>
      <c r="G139" s="27"/>
    </row>
    <row r="140" spans="2:7" ht="18" customHeight="1">
      <c r="B140" s="26"/>
      <c r="C140" s="26"/>
      <c r="D140" s="44"/>
      <c r="E140" s="44"/>
      <c r="F140" s="44"/>
      <c r="G140" s="27"/>
    </row>
    <row r="141" spans="2:7" ht="18" customHeight="1" thickBot="1">
      <c r="B141" s="26"/>
      <c r="C141" s="26"/>
      <c r="D141" s="51"/>
      <c r="E141" s="51"/>
      <c r="F141" s="51"/>
      <c r="G141" s="27"/>
    </row>
    <row r="142" spans="2:7" ht="18" customHeight="1">
      <c r="B142" s="26"/>
      <c r="C142" s="26"/>
      <c r="D142" s="32"/>
      <c r="E142" s="27"/>
      <c r="F142" s="27"/>
      <c r="G142" s="27"/>
    </row>
    <row r="143" spans="2:7" ht="18" customHeight="1">
      <c r="B143" s="26"/>
      <c r="C143" s="26"/>
      <c r="D143" s="32"/>
      <c r="E143" s="27"/>
      <c r="F143" s="27"/>
      <c r="G143" s="27"/>
    </row>
    <row r="144" spans="2:7" ht="18" customHeight="1">
      <c r="B144" s="26"/>
      <c r="C144" s="26"/>
      <c r="D144" s="32"/>
      <c r="E144" s="27"/>
      <c r="F144" s="27"/>
      <c r="G144" s="27"/>
    </row>
    <row r="145" spans="2:7" ht="18" customHeight="1">
      <c r="B145" s="26"/>
      <c r="C145" s="26"/>
      <c r="D145" s="32"/>
      <c r="E145" s="27"/>
      <c r="F145" s="27"/>
      <c r="G145" s="27"/>
    </row>
    <row r="146" spans="2:7" ht="18" customHeight="1">
      <c r="C146" s="22"/>
      <c r="D146" s="24"/>
    </row>
  </sheetData>
  <sheetProtection selectLockedCells="1"/>
  <conditionalFormatting sqref="A24:A35">
    <cfRule type="containsText" dxfId="51" priority="2" operator="containsText" text="Partnerships for the Goals">
      <formula>NOT(ISERROR(SEARCH("Partnerships for the Goals",A24)))</formula>
    </cfRule>
    <cfRule type="containsText" dxfId="50" priority="3" operator="containsText" text="Peace, Justice and Strong Institutions">
      <formula>NOT(ISERROR(SEARCH("Peace, Justice and Strong Institutions",A24)))</formula>
    </cfRule>
    <cfRule type="containsText" dxfId="49" priority="4" operator="containsText" text="Life on Land">
      <formula>NOT(ISERROR(SEARCH("Life on Land",A24)))</formula>
    </cfRule>
    <cfRule type="containsText" dxfId="48" priority="5" operator="containsText" text="Life Below Water">
      <formula>NOT(ISERROR(SEARCH("Life Below Water",A24)))</formula>
    </cfRule>
    <cfRule type="containsText" dxfId="47" priority="6" operator="containsText" text="Climate Action">
      <formula>NOT(ISERROR(SEARCH("Climate Action",A24)))</formula>
    </cfRule>
    <cfRule type="containsText" dxfId="46" priority="7" operator="containsText" text="Responsible Consumption and Production">
      <formula>NOT(ISERROR(SEARCH("Responsible Consumption and Production",A24)))</formula>
    </cfRule>
    <cfRule type="containsText" dxfId="45" priority="8" operator="containsText" text="Sustainable Cities and Communities">
      <formula>NOT(ISERROR(SEARCH("Sustainable Cities and Communities",A24)))</formula>
    </cfRule>
    <cfRule type="containsText" priority="9" operator="containsText" text="Sustainable Cities and Communities">
      <formula>NOT(ISERROR(SEARCH("Sustainable Cities and Communities",A24)))</formula>
    </cfRule>
    <cfRule type="containsText" dxfId="44" priority="10" operator="containsText" text="Reduced Inequalities">
      <formula>NOT(ISERROR(SEARCH("Reduced Inequalities",A24)))</formula>
    </cfRule>
    <cfRule type="containsText" dxfId="43" priority="11" operator="containsText" text="Industry, Innovation and Infrastructure">
      <formula>NOT(ISERROR(SEARCH("Industry, Innovation and Infrastructure",A24)))</formula>
    </cfRule>
    <cfRule type="containsText" dxfId="42" priority="12" operator="containsText" text="Decent Work and Economic Growth">
      <formula>NOT(ISERROR(SEARCH("Decent Work and Economic Growth",A24)))</formula>
    </cfRule>
    <cfRule type="containsText" dxfId="41" priority="13" operator="containsText" text="Affordable Clean Energy">
      <formula>NOT(ISERROR(SEARCH("Affordable Clean Energy",A24)))</formula>
    </cfRule>
    <cfRule type="containsText" dxfId="40" priority="14" operator="containsText" text="Clean Water and Sanitation">
      <formula>NOT(ISERROR(SEARCH("Clean Water and Sanitation",A24)))</formula>
    </cfRule>
    <cfRule type="containsText" dxfId="39" priority="15" operator="containsText" text="Gender Equality">
      <formula>NOT(ISERROR(SEARCH("Gender Equality",A24)))</formula>
    </cfRule>
    <cfRule type="containsText" dxfId="38" priority="16" operator="containsText" text="Quality Education">
      <formula>NOT(ISERROR(SEARCH("Quality Education",A24)))</formula>
    </cfRule>
    <cfRule type="containsText" dxfId="37" priority="17" operator="containsText" text="Good Health and Well-Being">
      <formula>NOT(ISERROR(SEARCH("Good Health and Well-Being",A24)))</formula>
    </cfRule>
    <cfRule type="containsText" dxfId="36" priority="18" operator="containsText" text="Zero Hunger">
      <formula>NOT(ISERROR(SEARCH("Zero Hunger",A24)))</formula>
    </cfRule>
    <cfRule type="containsText" dxfId="35" priority="19" operator="containsText" text="No Poverty">
      <formula>NOT(ISERROR(SEARCH("No Poverty",A24)))</formula>
    </cfRule>
  </conditionalFormatting>
  <conditionalFormatting sqref="D58 D61:D62 D147:D1048576">
    <cfRule type="cellIs" dxfId="34" priority="24" operator="equal">
      <formula>"✔"</formula>
    </cfRule>
    <cfRule type="cellIs" dxfId="33" priority="25" operator="equal">
      <formula>"✖"</formula>
    </cfRule>
  </conditionalFormatting>
  <dataValidations disablePrompts="1" count="3">
    <dataValidation allowBlank="1" showInputMessage="1" showErrorMessage="1" promptTitle="Weekly Schedule Planner" prompt="Stay on track with your goals – personal, workrelated, or to-do items, deadlines with this weekly planner._x000a__x000a_Use week calendar layout to track additional goals &amp; priorities list on the side. _x000a__x000a_Calendar Highlights today date through Conditional formatting." sqref="C58" xr:uid="{40C37421-6D28-498D-BBDA-56351312948D}"/>
    <dataValidation type="list" allowBlank="1" showInputMessage="1" showErrorMessage="1" sqref="F24:F35" xr:uid="{F8A8138C-3787-4FAA-BDAB-560A7A4B0FA6}">
      <formula1>INDIRECT(E24)</formula1>
    </dataValidation>
    <dataValidation type="list" allowBlank="1" showInputMessage="1" showErrorMessage="1" sqref="D24:D35" xr:uid="{56F71411-59CB-404B-B499-86B4A14D9471}">
      <formula1>INDIRECT(#REF!)</formula1>
    </dataValidation>
  </dataValidations>
  <pageMargins left="0.7" right="0.7" top="0.75" bottom="0.75" header="0.3" footer="0.3"/>
  <pageSetup scale="56" orientation="landscape" r:id="rId1"/>
  <drawing r:id="rId2"/>
  <tableParts count="1">
    <tablePart r:id="rId3"/>
  </tableParts>
  <extLst>
    <ext xmlns:x14="http://schemas.microsoft.com/office/spreadsheetml/2009/9/main" uri="{CCE6A557-97BC-4b89-ADB6-D9C93CAAB3DF}">
      <x14:dataValidations xmlns:xm="http://schemas.microsoft.com/office/excel/2006/main" disablePrompts="1" count="1">
        <x14:dataValidation type="list" allowBlank="1" showInputMessage="1" showErrorMessage="1" promptTitle="SDGs" xr:uid="{E322823F-7986-46B3-90EF-0E6849A23F61}">
          <x14:formula1>
            <xm:f>Menu!$C$4:$C$20</xm:f>
          </x14:formula1>
          <xm:sqref>D89 D104 D101 D98 D95 D92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6B694-C1D4-46C7-BE62-FF5962CDD1A5}">
  <sheetPr codeName="Sheet8"/>
  <dimension ref="A2:E20"/>
  <sheetViews>
    <sheetView zoomScale="110" zoomScaleNormal="110" workbookViewId="0">
      <selection activeCell="A4" sqref="A4:B20"/>
    </sheetView>
  </sheetViews>
  <sheetFormatPr baseColWidth="10" defaultColWidth="8.83203125" defaultRowHeight="15"/>
  <cols>
    <col min="1" max="1" width="20.5" customWidth="1"/>
    <col min="2" max="2" width="16.6640625" customWidth="1"/>
    <col min="5" max="5" width="27.5" style="72" customWidth="1"/>
  </cols>
  <sheetData>
    <row r="2" spans="1:5">
      <c r="A2" t="s">
        <v>952</v>
      </c>
    </row>
    <row r="3" spans="1:5">
      <c r="E3" s="73" t="s">
        <v>953</v>
      </c>
    </row>
    <row r="4" spans="1:5">
      <c r="A4" s="74" t="s">
        <v>954</v>
      </c>
      <c r="B4" s="1" t="s">
        <v>850</v>
      </c>
      <c r="C4" s="1"/>
      <c r="E4" s="72" t="s">
        <v>955</v>
      </c>
    </row>
    <row r="5" spans="1:5">
      <c r="A5" s="71" t="s">
        <v>955</v>
      </c>
      <c r="B5" s="2" t="s">
        <v>860</v>
      </c>
      <c r="C5" s="2"/>
      <c r="E5" s="72" t="s">
        <v>955</v>
      </c>
    </row>
    <row r="6" spans="1:5" ht="26">
      <c r="A6" s="71" t="s">
        <v>956</v>
      </c>
      <c r="B6" s="3" t="s">
        <v>866</v>
      </c>
      <c r="C6" s="3"/>
      <c r="E6" s="72" t="s">
        <v>956</v>
      </c>
    </row>
    <row r="7" spans="1:5">
      <c r="A7" s="71" t="s">
        <v>957</v>
      </c>
      <c r="B7" s="4" t="s">
        <v>876</v>
      </c>
      <c r="C7" s="4"/>
      <c r="E7" s="72" t="s">
        <v>957</v>
      </c>
    </row>
    <row r="8" spans="1:5">
      <c r="A8" s="71" t="s">
        <v>881</v>
      </c>
      <c r="B8" s="5" t="s">
        <v>882</v>
      </c>
      <c r="C8" s="5"/>
      <c r="E8" s="72" t="s">
        <v>881</v>
      </c>
    </row>
    <row r="9" spans="1:5" ht="26">
      <c r="A9" s="71" t="s">
        <v>885</v>
      </c>
      <c r="B9" s="6" t="s">
        <v>886</v>
      </c>
      <c r="C9" s="6"/>
      <c r="E9" s="72" t="s">
        <v>885</v>
      </c>
    </row>
    <row r="10" spans="1:5" ht="26">
      <c r="A10" s="71" t="s">
        <v>890</v>
      </c>
      <c r="B10" s="7" t="s">
        <v>891</v>
      </c>
      <c r="C10" s="7"/>
      <c r="E10" s="72" t="s">
        <v>890</v>
      </c>
    </row>
    <row r="11" spans="1:5" ht="26">
      <c r="A11" s="71" t="s">
        <v>896</v>
      </c>
      <c r="B11" s="8" t="s">
        <v>897</v>
      </c>
      <c r="C11" s="8"/>
      <c r="E11" s="72" t="s">
        <v>900</v>
      </c>
    </row>
    <row r="12" spans="1:5" ht="26">
      <c r="A12" s="71" t="s">
        <v>900</v>
      </c>
      <c r="B12" s="9" t="s">
        <v>901</v>
      </c>
      <c r="C12" s="9"/>
      <c r="E12" s="72" t="s">
        <v>905</v>
      </c>
    </row>
    <row r="13" spans="1:5" ht="26">
      <c r="A13" s="71" t="s">
        <v>905</v>
      </c>
      <c r="B13" s="10" t="s">
        <v>906</v>
      </c>
      <c r="C13" s="10"/>
      <c r="E13" s="72" t="s">
        <v>909</v>
      </c>
    </row>
    <row r="14" spans="1:5" ht="26">
      <c r="A14" s="71" t="s">
        <v>909</v>
      </c>
      <c r="B14" s="11" t="s">
        <v>910</v>
      </c>
      <c r="C14" s="11"/>
      <c r="E14" s="72" t="s">
        <v>913</v>
      </c>
    </row>
    <row r="15" spans="1:5" ht="39">
      <c r="A15" s="71" t="s">
        <v>913</v>
      </c>
      <c r="B15" s="12" t="s">
        <v>914</v>
      </c>
      <c r="C15" s="12"/>
      <c r="E15" s="72" t="s">
        <v>916</v>
      </c>
    </row>
    <row r="16" spans="1:5">
      <c r="A16" s="71" t="s">
        <v>916</v>
      </c>
      <c r="B16" s="13" t="s">
        <v>917</v>
      </c>
      <c r="C16" s="13"/>
      <c r="E16" s="72" t="s">
        <v>920</v>
      </c>
    </row>
    <row r="17" spans="1:5">
      <c r="A17" s="71" t="s">
        <v>918</v>
      </c>
      <c r="B17" s="14" t="s">
        <v>919</v>
      </c>
      <c r="C17" s="14"/>
      <c r="E17" s="72" t="s">
        <v>920</v>
      </c>
    </row>
    <row r="18" spans="1:5" ht="26">
      <c r="A18" s="71" t="s">
        <v>920</v>
      </c>
      <c r="B18" s="15" t="s">
        <v>921</v>
      </c>
      <c r="C18" s="15"/>
      <c r="E18" s="72" t="s">
        <v>922</v>
      </c>
    </row>
    <row r="19" spans="1:5" ht="26">
      <c r="A19" s="71" t="s">
        <v>922</v>
      </c>
      <c r="B19" s="16" t="s">
        <v>923</v>
      </c>
      <c r="C19" s="16"/>
      <c r="E19" s="72" t="s">
        <v>924</v>
      </c>
    </row>
    <row r="20" spans="1:5" ht="39">
      <c r="A20" s="71" t="s">
        <v>924</v>
      </c>
      <c r="B20" s="17" t="s">
        <v>925</v>
      </c>
      <c r="C20" s="17"/>
    </row>
  </sheetData>
  <dataValidations count="1">
    <dataValidation type="list" allowBlank="1" showInputMessage="1" showErrorMessage="1" sqref="E4:E20" xr:uid="{B8BE8196-4E82-4CBC-95C2-4EE3DE467B72}">
      <formula1>$A$4:$A$20</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ontainsText" priority="24" operator="containsText" id="{74AE2ECB-2317-42F1-B01C-319AD576673A}">
            <xm:f>NOT(ISERROR(SEARCH($A$4,A4)))</xm:f>
            <xm:f>$A$4</xm:f>
            <x14:dxf>
              <fill>
                <patternFill>
                  <bgColor rgb="FFE20000"/>
                </patternFill>
              </fill>
            </x14:dxf>
          </x14:cfRule>
          <x14:cfRule type="containsText" priority="29" operator="containsText" id="{EE2604ED-ED2B-4ADC-AD85-341D77759748}">
            <xm:f>NOT(ISERROR(SEARCH($A$4,A4)))</xm:f>
            <xm:f>$A$4</xm:f>
            <x14:dxf>
              <fill>
                <patternFill>
                  <bgColor rgb="FFFF0000"/>
                </patternFill>
              </fill>
            </x14:dxf>
          </x14:cfRule>
          <xm:sqref>E4:E20 A4</xm:sqref>
        </x14:conditionalFormatting>
        <x14:conditionalFormatting xmlns:xm="http://schemas.microsoft.com/office/excel/2006/main">
          <x14:cfRule type="containsText" priority="7" operator="containsText" id="{89C46566-A92E-4A4C-BE55-7F7A333EC4FF}">
            <xm:f>NOT(ISERROR(SEARCH($A$5,A4)))</xm:f>
            <xm:f>$A$5</xm:f>
            <x14:dxf>
              <fill>
                <patternFill>
                  <bgColor theme="7" tint="-0.24994659260841701"/>
                </patternFill>
              </fill>
            </x14:dxf>
          </x14:cfRule>
          <xm:sqref>E4:E20 A5</xm:sqref>
        </x14:conditionalFormatting>
        <x14:conditionalFormatting xmlns:xm="http://schemas.microsoft.com/office/excel/2006/main">
          <x14:cfRule type="containsText" priority="3" operator="containsText" id="{3B5C7E99-246E-4F4F-B038-00EAB33506F7}">
            <xm:f>NOT(ISERROR(SEARCH($A$8,A4)))</xm:f>
            <xm:f>$A$8</xm:f>
            <x14:dxf>
              <fill>
                <patternFill>
                  <bgColor rgb="FFE33303"/>
                </patternFill>
              </fill>
            </x14:dxf>
          </x14:cfRule>
          <x14:cfRule type="containsText" priority="4" operator="containsText" id="{323861D7-B650-4AC8-A201-110357235F97}">
            <xm:f>NOT(ISERROR(SEARCH($A$8,A4)))</xm:f>
            <xm:f>$A$8</xm:f>
            <x14:dxf>
              <fill>
                <patternFill>
                  <bgColor rgb="FFFC672C"/>
                </patternFill>
              </fill>
            </x14:dxf>
          </x14:cfRule>
          <xm:sqref>E4:E20 A8</xm:sqref>
        </x14:conditionalFormatting>
        <x14:conditionalFormatting xmlns:xm="http://schemas.microsoft.com/office/excel/2006/main">
          <x14:cfRule type="containsText" priority="2" operator="containsText" id="{CA4A2BEC-FE5D-4E14-A448-9920618E56B7}">
            <xm:f>NOT(ISERROR(SEARCH($A$9,A4)))</xm:f>
            <xm:f>$A$9</xm:f>
            <x14:dxf>
              <fill>
                <patternFill>
                  <bgColor rgb="FF00B0F0"/>
                </patternFill>
              </fill>
            </x14:dxf>
          </x14:cfRule>
          <xm:sqref>E4:E20 A9</xm:sqref>
        </x14:conditionalFormatting>
        <x14:conditionalFormatting xmlns:xm="http://schemas.microsoft.com/office/excel/2006/main">
          <x14:cfRule type="containsText" priority="1" operator="containsText" id="{7967BE8B-552B-4F8C-90D6-6851ABF79CDB}">
            <xm:f>NOT(ISERROR(SEARCH($A$10,A4)))</xm:f>
            <xm:f>$A$10</xm:f>
            <x14:dxf>
              <fill>
                <patternFill>
                  <bgColor rgb="FFFFC819"/>
                </patternFill>
              </fill>
            </x14:dxf>
          </x14:cfRule>
          <xm:sqref>E4:E20 A10</xm:sqref>
        </x14:conditionalFormatting>
        <x14:conditionalFormatting xmlns:xm="http://schemas.microsoft.com/office/excel/2006/main">
          <x14:cfRule type="containsText" priority="6" operator="containsText" id="{398099C7-CF3C-4CC9-8E4D-9EF82B474DD3}">
            <xm:f>NOT(ISERROR(SEARCH($A$6,E4)))</xm:f>
            <xm:f>$A$6</xm:f>
            <x14:dxf>
              <fill>
                <patternFill>
                  <bgColor rgb="FF00B050"/>
                </patternFill>
              </fill>
            </x14:dxf>
          </x14:cfRule>
          <x14:cfRule type="containsText" priority="5" operator="containsText" id="{AE0FC18E-0265-4366-8238-A80F6BD19E7A}">
            <xm:f>NOT(ISERROR(SEARCH($A$7,E4)))</xm:f>
            <xm:f>$A$7</xm:f>
            <x14:dxf>
              <fill>
                <patternFill>
                  <bgColor rgb="FFDE0000"/>
                </patternFill>
              </fill>
            </x14:dxf>
          </x14:cfRule>
          <xm:sqref>E4:E20</xm:sqref>
        </x14:conditionalFormatting>
        <x14:conditionalFormatting xmlns:xm="http://schemas.microsoft.com/office/excel/2006/main">
          <x14:cfRule type="containsText" priority="26" operator="containsText" id="{CC992567-65ED-417F-8B2F-86F5BC679836}">
            <xm:f>NOT(ISERROR(SEARCH($A$5,E5)))</xm:f>
            <xm:f>$A$5</xm:f>
            <x14:dxf>
              <fill>
                <patternFill>
                  <bgColor theme="7" tint="-0.24994659260841701"/>
                </patternFill>
              </fill>
            </x14:dxf>
          </x14:cfRule>
          <xm:sqref>E5:E20</xm:sqref>
        </x14:conditionalFormatting>
        <x14:conditionalFormatting xmlns:xm="http://schemas.microsoft.com/office/excel/2006/main">
          <x14:cfRule type="containsText" priority="25" operator="containsText" id="{1798F982-E2C5-492C-AAB7-2E3F44C867CD}">
            <xm:f>NOT(ISERROR(SEARCH($A$6,A6)))</xm:f>
            <xm:f>$A$6</xm:f>
            <x14:dxf>
              <fill>
                <patternFill>
                  <bgColor rgb="FF6DB374"/>
                </patternFill>
              </fill>
            </x14:dxf>
          </x14:cfRule>
          <xm:sqref>E6:E20 A6</xm:sqref>
        </x14:conditionalFormatting>
        <x14:conditionalFormatting xmlns:xm="http://schemas.microsoft.com/office/excel/2006/main">
          <x14:cfRule type="containsText" priority="23" operator="containsText" id="{A1D202F4-D9FB-4C44-98DB-1E10435D02AC}">
            <xm:f>NOT(ISERROR(SEARCH($A$7,A7)))</xm:f>
            <xm:f>$A$7</xm:f>
            <x14:dxf>
              <fill>
                <patternFill>
                  <bgColor rgb="FFC00000"/>
                </patternFill>
              </fill>
            </x14:dxf>
          </x14:cfRule>
          <xm:sqref>E7:E20 A7</xm:sqref>
        </x14:conditionalFormatting>
        <x14:conditionalFormatting xmlns:xm="http://schemas.microsoft.com/office/excel/2006/main">
          <x14:cfRule type="containsText" priority="22" operator="containsText" id="{CB0BE09D-BA18-4C56-A107-68BAE614127D}">
            <xm:f>NOT(ISERROR(SEARCH($A$8,A8)))</xm:f>
            <xm:f>$A$8</xm:f>
            <x14:dxf>
              <fill>
                <patternFill>
                  <bgColor rgb="FFF7322D"/>
                </patternFill>
              </fill>
            </x14:dxf>
          </x14:cfRule>
          <xm:sqref>E8:E20 A8</xm:sqref>
        </x14:conditionalFormatting>
        <x14:conditionalFormatting xmlns:xm="http://schemas.microsoft.com/office/excel/2006/main">
          <x14:cfRule type="containsText" priority="21" operator="containsText" id="{DE45C3B5-287C-4AC6-B3D1-28154F021FBA}">
            <xm:f>NOT(ISERROR(SEARCH($A$9,E9)))</xm:f>
            <xm:f>$A$9</xm:f>
            <x14:dxf>
              <fill>
                <patternFill>
                  <bgColor rgb="FF00B0F0"/>
                </patternFill>
              </fill>
            </x14:dxf>
          </x14:cfRule>
          <xm:sqref>E9:E20</xm:sqref>
        </x14:conditionalFormatting>
        <x14:conditionalFormatting xmlns:xm="http://schemas.microsoft.com/office/excel/2006/main">
          <x14:cfRule type="containsText" priority="20" operator="containsText" id="{E9F7ED68-6626-4287-AA1D-4982074A8AF5}">
            <xm:f>NOT(ISERROR(SEARCH($A$10,A10)))</xm:f>
            <xm:f>$A$10</xm:f>
            <x14:dxf>
              <fill>
                <patternFill>
                  <fgColor auto="1"/>
                  <bgColor rgb="FFFBDC25"/>
                </patternFill>
              </fill>
            </x14:dxf>
          </x14:cfRule>
          <xm:sqref>E10:E20 A10</xm:sqref>
        </x14:conditionalFormatting>
        <x14:conditionalFormatting xmlns:xm="http://schemas.microsoft.com/office/excel/2006/main">
          <x14:cfRule type="containsText" priority="19" operator="containsText" id="{9887E035-C8F8-48D4-BED9-67F1FBA869BA}">
            <xm:f>NOT(ISERROR(SEARCH($A$11,A11)))</xm:f>
            <xm:f>$A$11</xm:f>
            <x14:dxf>
              <fill>
                <patternFill>
                  <bgColor rgb="FFC00000"/>
                </patternFill>
              </fill>
            </x14:dxf>
          </x14:cfRule>
          <xm:sqref>E11:E20 A11</xm:sqref>
        </x14:conditionalFormatting>
        <x14:conditionalFormatting xmlns:xm="http://schemas.microsoft.com/office/excel/2006/main">
          <x14:cfRule type="containsText" priority="18" operator="containsText" id="{D74988A5-E5B3-4A86-BF33-21D2D81F567F}">
            <xm:f>NOT(ISERROR(SEARCH($A$12,A12)))</xm:f>
            <xm:f>$A$12</xm:f>
            <x14:dxf>
              <fill>
                <patternFill>
                  <bgColor rgb="FFFF5C01"/>
                </patternFill>
              </fill>
            </x14:dxf>
          </x14:cfRule>
          <xm:sqref>E12:E20 A12</xm:sqref>
        </x14:conditionalFormatting>
        <x14:conditionalFormatting xmlns:xm="http://schemas.microsoft.com/office/excel/2006/main">
          <x14:cfRule type="containsText" priority="17" operator="containsText" id="{30C6A611-B7F1-415E-9C4D-733D4AD3920D}">
            <xm:f>NOT(ISERROR(SEARCH($A$13,A13)))</xm:f>
            <xm:f>$A$13</xm:f>
            <x14:dxf>
              <fill>
                <patternFill>
                  <bgColor rgb="FFFF0066"/>
                </patternFill>
              </fill>
            </x14:dxf>
          </x14:cfRule>
          <xm:sqref>E13:E20 A13</xm:sqref>
        </x14:conditionalFormatting>
        <x14:conditionalFormatting xmlns:xm="http://schemas.microsoft.com/office/excel/2006/main">
          <x14:cfRule type="containsText" priority="16" operator="containsText" id="{11EFCC81-B7CA-4C60-99E3-9989D3C7B6C8}">
            <xm:f>NOT(ISERROR(SEARCH($A$14,A14)))</xm:f>
            <xm:f>$A$14</xm:f>
            <x14:dxf>
              <fill>
                <patternFill>
                  <bgColor rgb="FFFEAA02"/>
                </patternFill>
              </fill>
            </x14:dxf>
          </x14:cfRule>
          <xm:sqref>E14:E20 A14</xm:sqref>
        </x14:conditionalFormatting>
        <x14:conditionalFormatting xmlns:xm="http://schemas.microsoft.com/office/excel/2006/main">
          <x14:cfRule type="containsText" priority="15" operator="containsText" id="{C3705E0D-609B-419D-A5DC-B86ADD5F7CD1}">
            <xm:f>NOT(ISERROR(SEARCH($A$15,A15)))</xm:f>
            <xm:f>$A$15</xm:f>
            <x14:dxf>
              <fill>
                <patternFill>
                  <bgColor rgb="FFD6A300"/>
                </patternFill>
              </fill>
            </x14:dxf>
          </x14:cfRule>
          <xm:sqref>E15:E20 A15</xm:sqref>
        </x14:conditionalFormatting>
        <x14:conditionalFormatting xmlns:xm="http://schemas.microsoft.com/office/excel/2006/main">
          <x14:cfRule type="containsText" priority="14" operator="containsText" id="{C77ABFD8-8B7B-4CFC-871F-9A8FE3266571}">
            <xm:f>NOT(ISERROR(SEARCH($A$16,A16)))</xm:f>
            <xm:f>$A$16</xm:f>
            <x14:dxf>
              <fill>
                <patternFill>
                  <bgColor rgb="FF009A46"/>
                </patternFill>
              </fill>
            </x14:dxf>
          </x14:cfRule>
          <xm:sqref>E16:E20 A16</xm:sqref>
        </x14:conditionalFormatting>
        <x14:conditionalFormatting xmlns:xm="http://schemas.microsoft.com/office/excel/2006/main">
          <x14:cfRule type="containsText" priority="13" operator="containsText" id="{A28565B9-E7D6-4F92-8807-B0E115307AAC}">
            <xm:f>NOT(ISERROR(SEARCH($A$17,A17)))</xm:f>
            <xm:f>$A$17</xm:f>
            <x14:dxf>
              <fill>
                <patternFill>
                  <bgColor rgb="FF009BD2"/>
                </patternFill>
              </fill>
            </x14:dxf>
          </x14:cfRule>
          <xm:sqref>E17:E20 A17</xm:sqref>
        </x14:conditionalFormatting>
        <x14:conditionalFormatting xmlns:xm="http://schemas.microsoft.com/office/excel/2006/main">
          <x14:cfRule type="containsText" priority="12" operator="containsText" id="{3B59FC4C-8431-414A-A000-DD9A9203B71C}">
            <xm:f>NOT(ISERROR(SEARCH($A$18,A18)))</xm:f>
            <xm:f>$A$18</xm:f>
            <x14:dxf>
              <fill>
                <patternFill>
                  <bgColor rgb="FF83C937"/>
                </patternFill>
              </fill>
            </x14:dxf>
          </x14:cfRule>
          <xm:sqref>E18:E20 A18</xm:sqref>
        </x14:conditionalFormatting>
        <x14:conditionalFormatting xmlns:xm="http://schemas.microsoft.com/office/excel/2006/main">
          <x14:cfRule type="containsText" priority="9" operator="containsText" id="{B34BA50D-D67D-4349-AC9C-CF77BA4FA358}">
            <xm:f>NOT(ISERROR(SEARCH($A$19,A19)))</xm:f>
            <xm:f>$A$19</xm:f>
            <x14:dxf>
              <fill>
                <patternFill>
                  <bgColor rgb="FF0070C0"/>
                </patternFill>
              </fill>
            </x14:dxf>
          </x14:cfRule>
          <xm:sqref>E19:E20 A19</xm:sqref>
        </x14:conditionalFormatting>
        <x14:conditionalFormatting xmlns:xm="http://schemas.microsoft.com/office/excel/2006/main">
          <x14:cfRule type="containsText" priority="8" operator="containsText" id="{2BAB5F5A-BF31-4C8D-822D-1716567CBDBB}">
            <xm:f>NOT(ISERROR(SEARCH($A$20,A20)))</xm:f>
            <xm:f>$A$20</xm:f>
            <x14:dxf>
              <fill>
                <patternFill>
                  <bgColor theme="8" tint="-0.499984740745262"/>
                </patternFill>
              </fill>
            </x14:dxf>
          </x14:cfRule>
          <xm:sqref>E20 A20</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FB6730B0802B54A9F00C78B857E1443" ma:contentTypeVersion="21" ma:contentTypeDescription="Create a new document." ma:contentTypeScope="" ma:versionID="3aa8ea1b9f2e27c2fdef6ef4056186e5">
  <xsd:schema xmlns:xsd="http://www.w3.org/2001/XMLSchema" xmlns:xs="http://www.w3.org/2001/XMLSchema" xmlns:p="http://schemas.microsoft.com/office/2006/metadata/properties" xmlns:ns2="819ae873-75e1-413b-9d00-7af9258cf281" xmlns:ns3="eb4559c4-8463-4985-927f-f0d558bff8f0" xmlns:ns4="13d80b15-5f07-43ab-b435-85767a7dac08" targetNamespace="http://schemas.microsoft.com/office/2006/metadata/properties" ma:root="true" ma:fieldsID="16259e29b70fac56f05f7b64cc1f875d" ns2:_="" ns3:_="" ns4:_="">
    <xsd:import namespace="819ae873-75e1-413b-9d00-7af9258cf281"/>
    <xsd:import namespace="eb4559c4-8463-4985-927f-f0d558bff8f0"/>
    <xsd:import namespace="13d80b15-5f07-43ab-b435-85767a7dac0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Doc_x002e_SymbolNumber"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4:SharedWithUsers" minOccurs="0"/>
                <xsd:element ref="ns4:SharedWithDetails" minOccurs="0"/>
                <xsd:element ref="ns2:MediaServiceDateTaken" minOccurs="0"/>
                <xsd:element ref="ns2:MediaServiceLocation" minOccurs="0"/>
                <xsd:element ref="ns2:MediaLengthInSeconds" minOccurs="0"/>
                <xsd:element ref="ns2:MediaServiceObjectDetectorVersions" minOccurs="0"/>
                <xsd:element ref="ns2:MediaServiceSearchProperties" minOccurs="0"/>
                <xsd:element ref="ns2:Comments" minOccurs="0"/>
                <xsd:element ref="ns2:Ready"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9ae873-75e1-413b-9d00-7af9258cf28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Doc_x002e_SymbolNumber" ma:index="12" nillable="true" ma:displayName="Doc. Symbol Number" ma:format="Dropdown" ma:internalName="Doc_x002e_SymbolNumber">
      <xsd:simpleType>
        <xsd:restriction base="dms:Note">
          <xsd:maxLength value="255"/>
        </xsd:restriction>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9d8c265a-5436-43a7-80c1-713d2827ffde"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21" nillable="true" ma:displayName="MediaServiceDateTaken" ma:hidden="true" ma:internalName="MediaServiceDateTaken"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Comments" ma:index="26" nillable="true" ma:displayName="Comments" ma:format="Dropdown" ma:internalName="Comments">
      <xsd:simpleType>
        <xsd:restriction base="dms:Text">
          <xsd:maxLength value="255"/>
        </xsd:restriction>
      </xsd:simpleType>
    </xsd:element>
    <xsd:element name="Ready" ma:index="27" nillable="true" ma:displayName="Ready" ma:default="1" ma:format="Dropdown" ma:internalName="Ready">
      <xsd:simpleType>
        <xsd:restriction base="dms:Boolean"/>
      </xsd:simpleType>
    </xsd:element>
    <xsd:element name="_Flow_SignoffStatus" ma:index="28" nillable="true" ma:displayName="Sign-off status"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b4559c4-8463-4985-927f-f0d558bff8f0"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71990851-a39d-4e76-9339-d9f3f2815fa8}" ma:internalName="TaxCatchAll" ma:showField="CatchAllData" ma:web="13d80b15-5f07-43ab-b435-85767a7dac0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3d80b15-5f07-43ab-b435-85767a7dac08"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19ae873-75e1-413b-9d00-7af9258cf281">
      <Terms xmlns="http://schemas.microsoft.com/office/infopath/2007/PartnerControls"/>
    </lcf76f155ced4ddcb4097134ff3c332f>
    <TaxCatchAll xmlns="eb4559c4-8463-4985-927f-f0d558bff8f0" xsi:nil="true"/>
    <Doc_x002e_SymbolNumber xmlns="819ae873-75e1-413b-9d00-7af9258cf281" xsi:nil="true"/>
    <Ready xmlns="819ae873-75e1-413b-9d00-7af9258cf281">true</Ready>
    <Comments xmlns="819ae873-75e1-413b-9d00-7af9258cf281" xsi:nil="true"/>
    <_Flow_SignoffStatus xmlns="819ae873-75e1-413b-9d00-7af9258cf28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9d8c265a-5436-43a7-80c1-713d2827ffde" ContentTypeId="0x0101" PreviousValue="false"/>
</file>

<file path=customXml/itemProps1.xml><?xml version="1.0" encoding="utf-8"?>
<ds:datastoreItem xmlns:ds="http://schemas.openxmlformats.org/officeDocument/2006/customXml" ds:itemID="{1A9C2942-6354-4AC4-BD1E-9CEAF2BF51AF}"/>
</file>

<file path=customXml/itemProps2.xml><?xml version="1.0" encoding="utf-8"?>
<ds:datastoreItem xmlns:ds="http://schemas.openxmlformats.org/officeDocument/2006/customXml" ds:itemID="{5FB6F5E7-8D52-416B-9F5C-35E76775D90E}">
  <ds:schemaRefs>
    <ds:schemaRef ds:uri="http://purl.org/dc/terms/"/>
    <ds:schemaRef ds:uri="http://schemas.microsoft.com/office/2006/documentManagement/types"/>
    <ds:schemaRef ds:uri="http://purl.org/dc/dcmitype/"/>
    <ds:schemaRef ds:uri="http://schemas.microsoft.com/office/infopath/2007/PartnerControls"/>
    <ds:schemaRef ds:uri="http://schemas.microsoft.com/office/2006/metadata/properties"/>
    <ds:schemaRef ds:uri="http://schemas.openxmlformats.org/package/2006/metadata/core-properties"/>
    <ds:schemaRef ds:uri="311f4635-ec5f-459b-ad75-397534549ee2"/>
    <ds:schemaRef ds:uri="c6a77a2b-f844-433b-b396-d516ef306f3f"/>
    <ds:schemaRef ds:uri="http://www.w3.org/XML/1998/namespace"/>
    <ds:schemaRef ds:uri="http://purl.org/dc/elements/1.1/"/>
    <ds:schemaRef ds:uri="819ae873-75e1-413b-9d00-7af9258cf281"/>
    <ds:schemaRef ds:uri="eb4559c4-8463-4985-927f-f0d558bff8f0"/>
    <ds:schemaRef ds:uri="13d80b15-5f07-43ab-b435-85767a7dac08"/>
  </ds:schemaRefs>
</ds:datastoreItem>
</file>

<file path=customXml/itemProps3.xml><?xml version="1.0" encoding="utf-8"?>
<ds:datastoreItem xmlns:ds="http://schemas.openxmlformats.org/officeDocument/2006/customXml" ds:itemID="{B7CB5481-549C-4438-9761-5F1B7F91209E}">
  <ds:schemaRefs>
    <ds:schemaRef ds:uri="http://schemas.microsoft.com/sharepoint/v3/contenttype/forms"/>
  </ds:schemaRefs>
</ds:datastoreItem>
</file>

<file path=customXml/itemProps4.xml><?xml version="1.0" encoding="utf-8"?>
<ds:datastoreItem xmlns:ds="http://schemas.openxmlformats.org/officeDocument/2006/customXml" ds:itemID="{673EF35B-63E0-4D9F-870A-6C61DF2AEE0D}"/>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13</vt:i4>
      </vt:variant>
      <vt:variant>
        <vt:lpstr>Named Ranges</vt:lpstr>
      </vt:variant>
      <vt:variant>
        <vt:i4>17</vt:i4>
      </vt:variant>
    </vt:vector>
  </HeadingPairs>
  <TitlesOfParts>
    <vt:vector size="30" baseType="lpstr">
      <vt:lpstr>Instructions</vt:lpstr>
      <vt:lpstr>Step 1</vt:lpstr>
      <vt:lpstr>Step 2</vt:lpstr>
      <vt:lpstr>Step 3</vt:lpstr>
      <vt:lpstr>Monitoring</vt:lpstr>
      <vt:lpstr>2024 SDG Targets and indicators</vt:lpstr>
      <vt:lpstr>Lists</vt:lpstr>
      <vt:lpstr>2. Form-template</vt:lpstr>
      <vt:lpstr>Menu</vt:lpstr>
      <vt:lpstr>Step 3 old</vt:lpstr>
      <vt:lpstr>3. Example form</vt:lpstr>
      <vt:lpstr>old2. Form_template</vt:lpstr>
      <vt:lpstr>3. oldExample form</vt:lpstr>
      <vt:lpstr>SDG_1_End_Poverty</vt:lpstr>
      <vt:lpstr>SDG_10_Reduction_of_inequalities</vt:lpstr>
      <vt:lpstr>SDG_11_Sustainable_cities_and_communities</vt:lpstr>
      <vt:lpstr>SDG_12_Responsible_consumption_and_production</vt:lpstr>
      <vt:lpstr>SDG_13_Climate_action</vt:lpstr>
      <vt:lpstr>SDG_14_Submarine_life</vt:lpstr>
      <vt:lpstr>SDG_15_Life_of_terrestrial_ecosystems</vt:lpstr>
      <vt:lpstr>SDG_16_Peace_justice_and_strong_institutions</vt:lpstr>
      <vt:lpstr>SDG_17_Partnerships_to_achieve_the_objectives</vt:lpstr>
      <vt:lpstr>SDG_2_Zero_hunger</vt:lpstr>
      <vt:lpstr>SDG_3_Health_and_wellness</vt:lpstr>
      <vt:lpstr>SDG_4_Quality_education</vt:lpstr>
      <vt:lpstr>SDG_5_Gender_equality</vt:lpstr>
      <vt:lpstr>SDG_6_Clean_water_and_sanitation</vt:lpstr>
      <vt:lpstr>SDG_7_Affordable_and_clean_energy</vt:lpstr>
      <vt:lpstr>SDG_8_Decent_work_and_economic_growth</vt:lpstr>
      <vt:lpstr>SDG_9_Industry_innovation_and_infrastructure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Gyungae Ha</dc:creator>
  <cp:keywords/>
  <dc:description/>
  <cp:lastModifiedBy>Virginia Echavarria</cp:lastModifiedBy>
  <cp:revision/>
  <dcterms:created xsi:type="dcterms:W3CDTF">2023-09-29T12:54:20Z</dcterms:created>
  <dcterms:modified xsi:type="dcterms:W3CDTF">2025-09-24T06:37:44Z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0x0101008FB6730B0802B54A9F00C78B857E1443</vt:lpwstr>
  </property>
  <property fmtid="{D5CDD505-2E9C-101B-9397-08002B2CF9AE}" pid="3" name="MediaServiceImageTags">
    <vt:lpwstr/>
  </property>
</Properties>
</file>